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 activeTab="1"/>
  </bookViews>
  <sheets>
    <sheet name="амбулатория" sheetId="1" r:id="rId1"/>
    <sheet name="стационар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23" i="1"/>
  <c r="U10" i="2"/>
  <c r="U9" i="2"/>
  <c r="U8" i="2"/>
  <c r="U7" i="2"/>
  <c r="T22" i="1"/>
  <c r="U12" i="2"/>
  <c r="U11" i="2"/>
  <c r="U13" i="2"/>
  <c r="U14" i="2"/>
  <c r="U21" i="2"/>
  <c r="U22" i="2"/>
  <c r="U6" i="2"/>
  <c r="T17" i="1"/>
  <c r="U16" i="2"/>
  <c r="U5" i="2"/>
  <c r="U18" i="2"/>
  <c r="U15" i="2"/>
  <c r="U20" i="2"/>
  <c r="U19" i="2"/>
  <c r="U17" i="2"/>
  <c r="U4" i="2"/>
  <c r="T16" i="1"/>
  <c r="T21" i="1"/>
  <c r="T12" i="1"/>
  <c r="T20" i="1"/>
  <c r="T11" i="1"/>
  <c r="T15" i="1"/>
  <c r="T18" i="1"/>
  <c r="T7" i="1"/>
  <c r="T10" i="1"/>
  <c r="T9" i="1"/>
  <c r="T8" i="1"/>
  <c r="T19" i="1"/>
  <c r="T14" i="1"/>
  <c r="T13" i="1"/>
</calcChain>
</file>

<file path=xl/sharedStrings.xml><?xml version="1.0" encoding="utf-8"?>
<sst xmlns="http://schemas.openxmlformats.org/spreadsheetml/2006/main" count="165" uniqueCount="119">
  <si>
    <t xml:space="preserve">Медицинское учреждение </t>
  </si>
  <si>
    <t>Показатели, характеризующие открытость и доступность информации о медицинской организации:</t>
  </si>
  <si>
    <t>доля потребителей услуг, удовлетворенных качеством и полнотой информации о работе медицинской организации, доступной в помещениях МО</t>
  </si>
  <si>
    <t>доля потребителей услуг, удовлетворенных качеством и полнотой информации о работе медицинской организации, доступной на официальном сайте</t>
  </si>
  <si>
    <t>1.4.</t>
  </si>
  <si>
    <t>1.5.</t>
  </si>
  <si>
    <t>1.1.</t>
  </si>
  <si>
    <t>показатель рейтинга на официальном сайте для размещения информации о государственных и муниципальных учреждениях (www.bus.gov.ru) в сети Интернет</t>
  </si>
  <si>
    <t> полнота, актуальность и понятность информации о медицинской организации, размещаемой на официальном сайте медицинской организации</t>
  </si>
  <si>
    <t>1.2.</t>
  </si>
  <si>
    <t>наличие и доступность способов обратной связи на официальном сайте МО с потребителями услуг в сфере здравоохранения </t>
  </si>
  <si>
    <t>1.3.</t>
  </si>
  <si>
    <t xml:space="preserve"> Показатели, характеризующие комфортность условий и доступность получения медицинских услуг, в том числе для граждан с ограниченными возможностями здоровья:</t>
  </si>
  <si>
    <t>Показатели, характеризующие время ожидания предоставления медицинской услуги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</si>
  <si>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</si>
  <si>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МО</t>
  </si>
  <si>
    <t>Общий бал</t>
  </si>
  <si>
    <t> доля потребителей услуг, которые записались на прием у врача при первом обращении в медицинскую организацию</t>
  </si>
  <si>
    <t>средний срок ожидания приёма врача с момента записи на прием (относительно террит. программы гос.гарантий)</t>
  </si>
  <si>
    <t>Доля потребителей услуг, удовлетворенных условиями пребывания в медицинской организации</t>
  </si>
  <si>
    <t>доля потребителей услуг, которых врач принял во время, установленное по записи</t>
  </si>
  <si>
    <t>доля потребителей, которым диагностическое исследование выполнено во время, установленное по записи</t>
  </si>
  <si>
    <t>доля потребителей услуг, положительно оценивающих доброжелательность и вежливость работников МО</t>
  </si>
  <si>
    <t>доля потребителей услуг, положительно оценивающих компетентность работников МО</t>
  </si>
  <si>
    <t>доля потребителей услуг, удовлетворенных оказанными услугами</t>
  </si>
  <si>
    <t>доля потребителей услуг, готовых рекомендовать медицинскую организацию для получения медицинской помощи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</si>
  <si>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</si>
  <si>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</si>
  <si>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</si>
  <si>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</si>
  <si>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</si>
  <si>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</si>
  <si>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</si>
  <si>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</si>
  <si>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</si>
  <si>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</si>
  <si>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5.1.</t>
  </si>
  <si>
    <t>5.2.</t>
  </si>
  <si>
    <t>доступность записи на приём к врачу:  по телефону, с использованием сети Интернет, в регистратуре лично, лечащим врачом на приёме при посещении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</si>
  <si>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</si>
  <si>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средний срок ожидания диагностического исследования с момента получения направления на него</t>
  </si>
  <si>
    <t>Максимальное количество баллов</t>
  </si>
  <si>
    <t>Показатель рейтинга на сайте www.bus.gov.ru </t>
  </si>
  <si>
    <t> доля потребителей услуг, удовлетворенных условиями пребывания в медицинской организации</t>
  </si>
  <si>
    <t>Доля потребителей услуг, удовлетворенных питанием в медицинской организации</t>
  </si>
  <si>
    <t>Доля потребителей услуг, у которых во время пребывания в стационаре не возникла необходимость оплачивать назначенные диагностические иследования за свой счет</t>
  </si>
  <si>
    <t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</si>
  <si>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</si>
  <si>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Среднее время ожидания в приёмном отделении медицинской организации</t>
  </si>
  <si>
    <t>Средний срок ожидания плановой госпитализации с момента получения направления на плпновую госпитализацию (относительно сроков ожидания, установленных территориальной программой гос.гарантий)</t>
  </si>
  <si>
    <t>доля потребителей услуг, госпитализованных в назначенный срок плановой госпитализации</t>
  </si>
  <si>
    <t>доля потребителей услуг, удовлетворенных действиями персонала медицинской организации по уходу</t>
  </si>
  <si>
    <t>5.3.</t>
  </si>
  <si>
    <t>Максимальный балл</t>
  </si>
  <si>
    <t>Ранговое место</t>
  </si>
  <si>
    <t>БУЗ УР «Республиканская офтальмологическая клиническая больница МЗУР»</t>
  </si>
  <si>
    <t>БУЗ УР «Республиканская клиническая туберкулезная больница МЗ УР»</t>
  </si>
  <si>
    <t>БУЗ УР «Чуровская  республиканская туберкулезная больница МЗ УР»</t>
  </si>
  <si>
    <t>ГКУЗ «Первая республиканская психоневрологическая больница МЗ УР»</t>
  </si>
  <si>
    <t>ГКУЗ «Вторая республиканская психиатрическая больница МЗ УР»</t>
  </si>
  <si>
    <t>ГКУЗ «Третья республиканская психиатрическая больница МЗ УР»</t>
  </si>
  <si>
    <t>БУЗ УР «Республиканский врачебно-физкультурный диспансер МЗ УР»</t>
  </si>
  <si>
    <t>БУЗ УР «Консультативно-диагностический центр МЗ УР»</t>
  </si>
  <si>
    <t>БУЗ УР «Городская клиническая больница № 7 МЗ УР»</t>
  </si>
  <si>
    <t>БУЗ УР «Городская клиническая больница № 9 МЗ УР»</t>
  </si>
  <si>
    <t>БУЗ УР «Городская поликлиника № 5 МЗ УР»</t>
  </si>
  <si>
    <t>БУЗ УР «Детская городская клиническая поликлиника № 5 МЗ УР»</t>
  </si>
  <si>
    <t>КУЗ УР  «Воткинский  межрайонный  противотуберкулезный диспансер  МЗ УР»</t>
  </si>
  <si>
    <t>БУЗ «Глазовский  межрайонный противотуберкулезный диспансер  МЗ УР»</t>
  </si>
  <si>
    <t>БУЗ «Глазовский  межрайонный психоневрологический диспансер  МЗ УР»</t>
  </si>
  <si>
    <t>БУЗ УР «Можгинский межрайонный противотуберкулезный диспансер  МЗ УР»</t>
  </si>
  <si>
    <t>БУЗ УР «Сарапульский межрайонный противотуберкулезный диспансер МЗ УР»</t>
  </si>
  <si>
    <t>БУЗ УР «Сарапульский межрайонный кожно-венерологический диспансер МЗ УР»</t>
  </si>
  <si>
    <t>ФКУЗ «Медико-санитарная часть Министерства внутренних дел Российской Федерации по Удмуртской Республике»</t>
  </si>
  <si>
    <t>Филиал «Санаторий-профилакторий «Строитель» ФГУП «Главное управление специального строительства по территории Урала при Федеральном агентстве специального строительства»</t>
  </si>
  <si>
    <t>БУЗ УР «Угловской  республиканский туберкулезный  санаторий МЗ УР»</t>
  </si>
  <si>
    <t>БУЗ УР «Республиканская стоматологическая поликлиника МЗ УР»</t>
  </si>
  <si>
    <t>БУЗ УР «Городская поликлиника № 10 МЗ УР»</t>
  </si>
  <si>
    <t>БУЗ УР «Республиканская станция переливания крови МЗ УР»</t>
  </si>
  <si>
    <t>БУЗ УР «Республиканская офтальмологическая клиническая больница МЗ УР»</t>
  </si>
  <si>
    <t>ООО Стоматологический салон «ОБЛИК»</t>
  </si>
  <si>
    <t>ООО «Андан»</t>
  </si>
  <si>
    <t>ООО «АВАНГАРД БебиК»</t>
  </si>
  <si>
    <t>ООО «Стоматологический салон»</t>
  </si>
  <si>
    <t>ООО Стоматологический салон «Жемчуг»</t>
  </si>
  <si>
    <t>ООО «КОЛИБРИ»</t>
  </si>
  <si>
    <t>ООО «ВИП-ДЕНТ»</t>
  </si>
  <si>
    <t>ООО «Стоматология «Авирон»</t>
  </si>
  <si>
    <t>ООО «Стоматологическая поликлиника Дантист-Мастер»</t>
  </si>
  <si>
    <t>ООО Стоматологический салон «Премьер»</t>
  </si>
  <si>
    <t>ООО «АКЦЕНТ»</t>
  </si>
  <si>
    <t>ООО Стоматология «Метелица»</t>
  </si>
  <si>
    <t>ООО «Стома Центр»</t>
  </si>
  <si>
    <t>ООО «Жемчужина» (г.Глазов)</t>
  </si>
  <si>
    <t>ООО «Жемчужина» (п.Игра)</t>
  </si>
  <si>
    <t>Индивидуальный предприниматель Саттарова Таскира Мухаметнуровна</t>
  </si>
  <si>
    <t>ООО «Лава»</t>
  </si>
  <si>
    <t>ООО «Клиника Нуриевых - Ижевск»</t>
  </si>
  <si>
    <t>ООО «Лучевая диагностика»</t>
  </si>
  <si>
    <t xml:space="preserve">ООО «Юнимед» </t>
  </si>
  <si>
    <t>ООО «32 жемчужины»</t>
  </si>
  <si>
    <t>ООО «Поликлиника «Казмаска»</t>
  </si>
  <si>
    <t>ООО «ЛАТА»</t>
  </si>
  <si>
    <t>ООО «СТОМАТОЛОГИЧЕСКАЯ ПОЛИКЛИНИКА «ДЕНТ МАСТЕР»</t>
  </si>
  <si>
    <t>ООО «Лечебно-диагностический центр Международного института биологических систем - Ижевск»</t>
  </si>
  <si>
    <t>ООО «ВЕРУМ-КЛИНИК»</t>
  </si>
  <si>
    <t>ООО «Клиника репродуктивного здоровья»</t>
  </si>
  <si>
    <t>ООО «Стоматологическая поликлиника»</t>
  </si>
  <si>
    <t>ООО «Дента-норма»</t>
  </si>
  <si>
    <t>ООО Стоматология «Металлург»</t>
  </si>
  <si>
    <t>ООО «А+А»</t>
  </si>
  <si>
    <t>ООО «МЕДИЦИНСКИЕ СЕРВИСНЫЕ РЕШЕНИЯ»</t>
  </si>
  <si>
    <t>ООО «Республиканский центр иммунологии и аллергологии»</t>
  </si>
  <si>
    <t>ООО «Личный доктор МРТ»</t>
  </si>
  <si>
    <t>ООО «МРТ плюс»</t>
  </si>
  <si>
    <t>ООО «МРТ Экспресс»</t>
  </si>
  <si>
    <t>1.0</t>
  </si>
  <si>
    <t>0.6</t>
  </si>
  <si>
    <t>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</si>
</sst>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0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="90" zoomScaleNormal="90" workbookViewId="0">
      <pane xSplit="3" ySplit="5" topLeftCell="K6" activePane="bottomRight" state="frozen"/>
      <selection pane="topRight" activeCell="E1" sqref="E1"/>
      <selection pane="bottomLeft" activeCell="A6" sqref="A6"/>
      <selection pane="bottomRight" activeCell="U27" sqref="U27"/>
    </sheetView>
  </sheetViews>
  <sheetFormatPr defaultRowHeight="12.75" x14ac:dyDescent="0.2"/>
  <cols>
    <col min="1" max="1" width="8.5703125" style="7" customWidth="1"/>
    <col min="2" max="2" width="50.5703125" style="8" customWidth="1"/>
    <col min="3" max="3" width="15.7109375" style="49" customWidth="1"/>
    <col min="4" max="4" width="14.5703125" style="10" customWidth="1"/>
    <col min="5" max="5" width="15.5703125" style="10" customWidth="1"/>
    <col min="6" max="6" width="17.7109375" style="9" customWidth="1"/>
    <col min="7" max="7" width="17.28515625" style="9" customWidth="1"/>
    <col min="8" max="8" width="14" style="7" customWidth="1"/>
    <col min="9" max="9" width="14.140625" style="14" customWidth="1"/>
    <col min="10" max="10" width="17.5703125" style="7" customWidth="1"/>
    <col min="11" max="11" width="14.85546875" style="7" customWidth="1"/>
    <col min="12" max="12" width="16.5703125" style="7" customWidth="1"/>
    <col min="13" max="13" width="18.140625" style="7" customWidth="1"/>
    <col min="14" max="15" width="18.28515625" style="7" customWidth="1"/>
    <col min="16" max="16" width="19.28515625" style="7" customWidth="1"/>
    <col min="17" max="17" width="17.85546875" style="7" customWidth="1"/>
    <col min="18" max="19" width="14.85546875" style="7" customWidth="1"/>
    <col min="20" max="20" width="9.140625" style="7"/>
    <col min="21" max="16384" width="9.140625" style="1"/>
  </cols>
  <sheetData>
    <row r="1" spans="1:20" ht="51.75" customHeight="1" x14ac:dyDescent="0.25">
      <c r="A1" s="63" t="s">
        <v>54</v>
      </c>
      <c r="B1" s="63" t="s">
        <v>0</v>
      </c>
      <c r="C1" s="71" t="s">
        <v>1</v>
      </c>
      <c r="D1" s="72"/>
      <c r="E1" s="72"/>
      <c r="F1" s="72"/>
      <c r="G1" s="73"/>
      <c r="H1" s="66" t="s">
        <v>12</v>
      </c>
      <c r="I1" s="67"/>
      <c r="J1" s="67"/>
      <c r="K1" s="67"/>
      <c r="L1" s="68"/>
      <c r="M1" s="66" t="s">
        <v>13</v>
      </c>
      <c r="N1" s="69"/>
      <c r="O1" s="70"/>
      <c r="P1" s="66" t="s">
        <v>14</v>
      </c>
      <c r="Q1" s="70"/>
      <c r="R1" s="66" t="s">
        <v>15</v>
      </c>
      <c r="S1" s="70"/>
      <c r="T1" s="15" t="s">
        <v>16</v>
      </c>
    </row>
    <row r="2" spans="1:20" ht="156" customHeight="1" x14ac:dyDescent="0.2">
      <c r="A2" s="64"/>
      <c r="B2" s="64"/>
      <c r="C2" s="30" t="s">
        <v>7</v>
      </c>
      <c r="D2" s="2" t="s">
        <v>8</v>
      </c>
      <c r="E2" s="2" t="s">
        <v>10</v>
      </c>
      <c r="F2" s="16" t="s">
        <v>2</v>
      </c>
      <c r="G2" s="16" t="s">
        <v>3</v>
      </c>
      <c r="H2" s="15" t="s">
        <v>17</v>
      </c>
      <c r="I2" s="12" t="s">
        <v>18</v>
      </c>
      <c r="J2" s="15" t="s">
        <v>38</v>
      </c>
      <c r="K2" s="15" t="s">
        <v>19</v>
      </c>
      <c r="L2" s="15" t="s">
        <v>39</v>
      </c>
      <c r="M2" s="15" t="s">
        <v>40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50" t="s">
        <v>25</v>
      </c>
      <c r="T2" s="22"/>
    </row>
    <row r="3" spans="1:20" ht="12.75" customHeight="1" x14ac:dyDescent="0.2">
      <c r="A3" s="65"/>
      <c r="B3" s="65"/>
      <c r="C3" s="47" t="s">
        <v>6</v>
      </c>
      <c r="D3" s="3" t="s">
        <v>9</v>
      </c>
      <c r="E3" s="3" t="s">
        <v>11</v>
      </c>
      <c r="F3" s="17" t="s">
        <v>4</v>
      </c>
      <c r="G3" s="17" t="s">
        <v>5</v>
      </c>
      <c r="H3" s="4" t="s">
        <v>26</v>
      </c>
      <c r="I3" s="13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 t="s">
        <v>33</v>
      </c>
      <c r="P3" s="4" t="s">
        <v>34</v>
      </c>
      <c r="Q3" s="4" t="s">
        <v>35</v>
      </c>
      <c r="R3" s="4" t="s">
        <v>36</v>
      </c>
      <c r="S3" s="51" t="s">
        <v>37</v>
      </c>
      <c r="T3" s="23"/>
    </row>
    <row r="4" spans="1:20" s="11" customFormat="1" ht="23.25" customHeight="1" x14ac:dyDescent="0.25">
      <c r="A4" s="24"/>
      <c r="B4" s="18" t="s">
        <v>41</v>
      </c>
      <c r="C4" s="48">
        <v>1</v>
      </c>
      <c r="D4" s="19">
        <v>1</v>
      </c>
      <c r="E4" s="19">
        <v>2</v>
      </c>
      <c r="F4" s="19">
        <v>5</v>
      </c>
      <c r="G4" s="19">
        <v>5</v>
      </c>
      <c r="H4" s="20">
        <v>5</v>
      </c>
      <c r="I4" s="21">
        <v>5</v>
      </c>
      <c r="J4" s="20">
        <v>4</v>
      </c>
      <c r="K4" s="20">
        <v>5</v>
      </c>
      <c r="L4" s="20">
        <v>5</v>
      </c>
      <c r="M4" s="20">
        <v>5</v>
      </c>
      <c r="N4" s="20">
        <v>5</v>
      </c>
      <c r="O4" s="20">
        <v>5</v>
      </c>
      <c r="P4" s="20">
        <v>5</v>
      </c>
      <c r="Q4" s="20">
        <v>5</v>
      </c>
      <c r="R4" s="20">
        <v>5</v>
      </c>
      <c r="S4" s="52">
        <v>5</v>
      </c>
      <c r="T4" s="20">
        <v>73</v>
      </c>
    </row>
    <row r="5" spans="1:20" ht="39.950000000000003" customHeight="1" x14ac:dyDescent="0.2">
      <c r="A5" s="26">
        <v>1</v>
      </c>
      <c r="B5" s="28" t="s">
        <v>79</v>
      </c>
      <c r="C5" s="57">
        <v>1</v>
      </c>
      <c r="D5" s="56" t="s">
        <v>116</v>
      </c>
      <c r="E5" s="56">
        <v>2</v>
      </c>
      <c r="F5" s="56">
        <v>5</v>
      </c>
      <c r="G5" s="56">
        <v>4</v>
      </c>
      <c r="H5" s="6">
        <v>4</v>
      </c>
      <c r="I5" s="27">
        <v>5</v>
      </c>
      <c r="J5" s="6">
        <v>4</v>
      </c>
      <c r="K5" s="6">
        <v>4</v>
      </c>
      <c r="L5" s="6">
        <v>2</v>
      </c>
      <c r="M5" s="6">
        <v>4</v>
      </c>
      <c r="N5" s="6">
        <v>4</v>
      </c>
      <c r="O5" s="6">
        <v>4</v>
      </c>
      <c r="P5" s="6">
        <v>5</v>
      </c>
      <c r="Q5" s="6">
        <v>4</v>
      </c>
      <c r="R5" s="6">
        <v>4</v>
      </c>
      <c r="S5" s="6">
        <v>4</v>
      </c>
      <c r="T5" s="6">
        <v>60</v>
      </c>
    </row>
    <row r="6" spans="1:20" ht="39.950000000000003" customHeight="1" x14ac:dyDescent="0.2">
      <c r="A6" s="26">
        <v>2</v>
      </c>
      <c r="B6" s="28" t="s">
        <v>76</v>
      </c>
      <c r="C6" s="57">
        <v>0.6</v>
      </c>
      <c r="D6" s="56" t="s">
        <v>117</v>
      </c>
      <c r="E6" s="56" t="s">
        <v>118</v>
      </c>
      <c r="F6" s="56">
        <v>2.9</v>
      </c>
      <c r="G6" s="56">
        <v>5</v>
      </c>
      <c r="H6" s="6">
        <v>5</v>
      </c>
      <c r="I6" s="27">
        <v>5</v>
      </c>
      <c r="J6" s="6">
        <v>5</v>
      </c>
      <c r="K6" s="6">
        <v>5</v>
      </c>
      <c r="L6" s="6">
        <v>5</v>
      </c>
      <c r="M6" s="6">
        <v>5</v>
      </c>
      <c r="N6" s="6">
        <v>5</v>
      </c>
      <c r="O6" s="6">
        <v>5</v>
      </c>
      <c r="P6" s="6">
        <v>5</v>
      </c>
      <c r="Q6" s="6">
        <v>5</v>
      </c>
      <c r="R6" s="6">
        <v>5</v>
      </c>
      <c r="S6" s="6">
        <v>5</v>
      </c>
      <c r="T6" s="6">
        <v>68.5</v>
      </c>
    </row>
    <row r="7" spans="1:20" ht="39.950000000000003" customHeight="1" x14ac:dyDescent="0.2">
      <c r="A7" s="26">
        <v>3</v>
      </c>
      <c r="B7" s="29" t="s">
        <v>56</v>
      </c>
      <c r="C7" s="57">
        <v>1</v>
      </c>
      <c r="D7" s="30">
        <v>1</v>
      </c>
      <c r="E7" s="56">
        <v>0.8</v>
      </c>
      <c r="F7" s="56">
        <v>2</v>
      </c>
      <c r="G7" s="56">
        <v>5</v>
      </c>
      <c r="H7" s="6">
        <v>5</v>
      </c>
      <c r="I7" s="27">
        <v>5</v>
      </c>
      <c r="J7" s="6">
        <v>4</v>
      </c>
      <c r="K7" s="6">
        <v>5</v>
      </c>
      <c r="L7" s="6"/>
      <c r="M7" s="6">
        <v>5</v>
      </c>
      <c r="N7" s="6">
        <v>5</v>
      </c>
      <c r="O7" s="6">
        <v>5</v>
      </c>
      <c r="P7" s="6">
        <v>5</v>
      </c>
      <c r="Q7" s="6">
        <v>5</v>
      </c>
      <c r="R7" s="6">
        <v>5</v>
      </c>
      <c r="S7" s="6">
        <v>4</v>
      </c>
      <c r="T7" s="6">
        <f t="shared" ref="T7:T16" si="0">C7+D7+E7+F7+G7+H7+I7+J7+K7+L7+M7+N7+O7+P7+Q7+R7+S7</f>
        <v>62.8</v>
      </c>
    </row>
    <row r="8" spans="1:20" ht="39.950000000000003" customHeight="1" x14ac:dyDescent="0.2">
      <c r="A8" s="26">
        <v>4</v>
      </c>
      <c r="B8" s="28" t="s">
        <v>61</v>
      </c>
      <c r="C8" s="57">
        <v>1</v>
      </c>
      <c r="D8" s="56">
        <v>0.6</v>
      </c>
      <c r="E8" s="56">
        <v>2</v>
      </c>
      <c r="F8" s="56">
        <v>5</v>
      </c>
      <c r="G8" s="56">
        <v>4</v>
      </c>
      <c r="H8" s="6">
        <v>5</v>
      </c>
      <c r="I8" s="27">
        <v>5</v>
      </c>
      <c r="J8" s="6">
        <v>4</v>
      </c>
      <c r="K8" s="6">
        <v>5</v>
      </c>
      <c r="L8" s="6"/>
      <c r="M8" s="6">
        <v>5</v>
      </c>
      <c r="N8" s="6">
        <v>5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f t="shared" si="0"/>
        <v>66.599999999999994</v>
      </c>
    </row>
    <row r="9" spans="1:20" ht="39.950000000000003" customHeight="1" x14ac:dyDescent="0.2">
      <c r="A9" s="26">
        <v>5</v>
      </c>
      <c r="B9" s="29" t="s">
        <v>62</v>
      </c>
      <c r="C9" s="58">
        <v>0.6</v>
      </c>
      <c r="D9" s="59">
        <v>0.8</v>
      </c>
      <c r="E9" s="55">
        <v>2</v>
      </c>
      <c r="F9" s="55">
        <v>5</v>
      </c>
      <c r="G9" s="55">
        <v>4</v>
      </c>
      <c r="H9" s="27">
        <v>5</v>
      </c>
      <c r="I9" s="27">
        <v>5</v>
      </c>
      <c r="J9" s="27">
        <v>4</v>
      </c>
      <c r="K9" s="27">
        <v>5</v>
      </c>
      <c r="L9" s="27"/>
      <c r="M9" s="27">
        <v>5</v>
      </c>
      <c r="N9" s="27">
        <v>5</v>
      </c>
      <c r="O9" s="27">
        <v>4</v>
      </c>
      <c r="P9" s="27">
        <v>5</v>
      </c>
      <c r="Q9" s="27">
        <v>4</v>
      </c>
      <c r="R9" s="27">
        <v>5</v>
      </c>
      <c r="S9" s="27">
        <v>5</v>
      </c>
      <c r="T9" s="27">
        <f t="shared" si="0"/>
        <v>64.400000000000006</v>
      </c>
    </row>
    <row r="10" spans="1:20" ht="39.950000000000003" customHeight="1" x14ac:dyDescent="0.2">
      <c r="A10" s="26">
        <v>6</v>
      </c>
      <c r="B10" s="29" t="s">
        <v>63</v>
      </c>
      <c r="C10" s="57">
        <v>1</v>
      </c>
      <c r="D10" s="55">
        <v>0.81</v>
      </c>
      <c r="E10" s="55">
        <v>2</v>
      </c>
      <c r="F10" s="55">
        <v>4</v>
      </c>
      <c r="G10" s="55">
        <v>4</v>
      </c>
      <c r="H10" s="27">
        <v>4</v>
      </c>
      <c r="I10" s="27">
        <v>4</v>
      </c>
      <c r="J10" s="27">
        <v>4</v>
      </c>
      <c r="K10" s="27">
        <v>4</v>
      </c>
      <c r="L10" s="27">
        <v>5</v>
      </c>
      <c r="M10" s="27">
        <v>5</v>
      </c>
      <c r="N10" s="27">
        <v>3</v>
      </c>
      <c r="O10" s="27">
        <v>4</v>
      </c>
      <c r="P10" s="27">
        <v>4</v>
      </c>
      <c r="Q10" s="27">
        <v>4</v>
      </c>
      <c r="R10" s="27">
        <v>3</v>
      </c>
      <c r="S10" s="27">
        <v>3</v>
      </c>
      <c r="T10" s="27">
        <f t="shared" si="0"/>
        <v>58.81</v>
      </c>
    </row>
    <row r="11" spans="1:20" ht="39.950000000000003" customHeight="1" x14ac:dyDescent="0.2">
      <c r="A11" s="26">
        <v>7</v>
      </c>
      <c r="B11" s="29" t="s">
        <v>64</v>
      </c>
      <c r="C11" s="57">
        <v>1</v>
      </c>
      <c r="D11" s="55">
        <v>1</v>
      </c>
      <c r="E11" s="55">
        <v>2</v>
      </c>
      <c r="F11" s="55">
        <v>5</v>
      </c>
      <c r="G11" s="55">
        <v>5</v>
      </c>
      <c r="H11" s="27">
        <v>4</v>
      </c>
      <c r="I11" s="27">
        <v>4</v>
      </c>
      <c r="J11" s="27">
        <v>4</v>
      </c>
      <c r="K11" s="27">
        <v>4</v>
      </c>
      <c r="L11" s="27">
        <v>4</v>
      </c>
      <c r="M11" s="27">
        <v>4</v>
      </c>
      <c r="N11" s="27">
        <v>3</v>
      </c>
      <c r="O11" s="27">
        <v>5</v>
      </c>
      <c r="P11" s="27">
        <v>4</v>
      </c>
      <c r="Q11" s="27">
        <v>4</v>
      </c>
      <c r="R11" s="27">
        <v>3</v>
      </c>
      <c r="S11" s="27">
        <v>3</v>
      </c>
      <c r="T11" s="27">
        <f t="shared" si="0"/>
        <v>60</v>
      </c>
    </row>
    <row r="12" spans="1:20" ht="39.950000000000003" customHeight="1" x14ac:dyDescent="0.2">
      <c r="A12" s="26">
        <v>8</v>
      </c>
      <c r="B12" s="29" t="s">
        <v>65</v>
      </c>
      <c r="C12" s="58">
        <v>0.8</v>
      </c>
      <c r="D12" s="59">
        <v>1</v>
      </c>
      <c r="E12" s="55">
        <v>2</v>
      </c>
      <c r="F12" s="55">
        <v>0</v>
      </c>
      <c r="G12" s="55">
        <v>5</v>
      </c>
      <c r="H12" s="27">
        <v>5</v>
      </c>
      <c r="I12" s="27">
        <v>4</v>
      </c>
      <c r="J12" s="27">
        <v>4</v>
      </c>
      <c r="K12" s="27">
        <v>3</v>
      </c>
      <c r="L12" s="27"/>
      <c r="M12" s="27"/>
      <c r="N12" s="27">
        <v>5</v>
      </c>
      <c r="O12" s="27"/>
      <c r="P12" s="27">
        <v>5</v>
      </c>
      <c r="Q12" s="27">
        <v>5</v>
      </c>
      <c r="R12" s="27">
        <v>5</v>
      </c>
      <c r="S12" s="27">
        <v>5</v>
      </c>
      <c r="T12" s="27">
        <f>C12+D12+E12+F12+G12+H12+I12+J12+K12+L12+M12+N12+O12+P12+Q12+R12+S12</f>
        <v>49.8</v>
      </c>
    </row>
    <row r="13" spans="1:20" ht="39.950000000000003" customHeight="1" x14ac:dyDescent="0.2">
      <c r="A13" s="26">
        <v>9</v>
      </c>
      <c r="B13" s="29" t="s">
        <v>77</v>
      </c>
      <c r="C13" s="57">
        <v>1</v>
      </c>
      <c r="D13" s="55">
        <v>0.8</v>
      </c>
      <c r="E13" s="55">
        <v>2</v>
      </c>
      <c r="F13" s="55">
        <v>4</v>
      </c>
      <c r="G13" s="55">
        <v>4</v>
      </c>
      <c r="H13" s="27">
        <v>3</v>
      </c>
      <c r="I13" s="27">
        <v>3</v>
      </c>
      <c r="J13" s="27">
        <v>4</v>
      </c>
      <c r="K13" s="27">
        <v>3</v>
      </c>
      <c r="L13" s="27">
        <v>5</v>
      </c>
      <c r="M13" s="27">
        <v>4</v>
      </c>
      <c r="N13" s="27">
        <v>3</v>
      </c>
      <c r="O13" s="27">
        <v>4</v>
      </c>
      <c r="P13" s="27">
        <v>4</v>
      </c>
      <c r="Q13" s="27">
        <v>4</v>
      </c>
      <c r="R13" s="27">
        <v>3</v>
      </c>
      <c r="S13" s="27">
        <v>3</v>
      </c>
      <c r="T13" s="27">
        <f t="shared" si="0"/>
        <v>54.8</v>
      </c>
    </row>
    <row r="14" spans="1:20" ht="39.950000000000003" customHeight="1" x14ac:dyDescent="0.2">
      <c r="A14" s="26">
        <v>10</v>
      </c>
      <c r="B14" s="29" t="s">
        <v>66</v>
      </c>
      <c r="C14" s="57">
        <v>1</v>
      </c>
      <c r="D14" s="55">
        <v>1</v>
      </c>
      <c r="E14" s="55">
        <v>2</v>
      </c>
      <c r="F14" s="55">
        <v>5</v>
      </c>
      <c r="G14" s="55">
        <v>5</v>
      </c>
      <c r="H14" s="27">
        <v>5</v>
      </c>
      <c r="I14" s="27">
        <v>5</v>
      </c>
      <c r="J14" s="27">
        <v>4</v>
      </c>
      <c r="K14" s="27">
        <v>3</v>
      </c>
      <c r="L14" s="27">
        <v>0</v>
      </c>
      <c r="M14" s="27">
        <v>4</v>
      </c>
      <c r="N14" s="27">
        <v>4</v>
      </c>
      <c r="O14" s="27">
        <v>4</v>
      </c>
      <c r="P14" s="27">
        <v>4</v>
      </c>
      <c r="Q14" s="27">
        <v>4</v>
      </c>
      <c r="R14" s="27">
        <v>4</v>
      </c>
      <c r="S14" s="27">
        <v>4</v>
      </c>
      <c r="T14" s="27">
        <f t="shared" si="0"/>
        <v>59</v>
      </c>
    </row>
    <row r="15" spans="1:20" ht="39.950000000000003" customHeight="1" x14ac:dyDescent="0.2">
      <c r="A15" s="26">
        <v>11</v>
      </c>
      <c r="B15" s="29" t="s">
        <v>67</v>
      </c>
      <c r="C15" s="60">
        <v>0.6</v>
      </c>
      <c r="D15" s="61">
        <v>1</v>
      </c>
      <c r="E15" s="55">
        <v>2</v>
      </c>
      <c r="F15" s="55">
        <v>4</v>
      </c>
      <c r="G15" s="55">
        <v>4</v>
      </c>
      <c r="H15" s="27">
        <v>4</v>
      </c>
      <c r="I15" s="27">
        <v>3</v>
      </c>
      <c r="J15" s="27">
        <v>4</v>
      </c>
      <c r="K15" s="27">
        <v>4</v>
      </c>
      <c r="L15" s="27"/>
      <c r="M15" s="27">
        <v>4</v>
      </c>
      <c r="N15" s="27">
        <v>4</v>
      </c>
      <c r="O15" s="27">
        <v>4</v>
      </c>
      <c r="P15" s="27">
        <v>4</v>
      </c>
      <c r="Q15" s="27">
        <v>4</v>
      </c>
      <c r="R15" s="27">
        <v>4</v>
      </c>
      <c r="S15" s="27">
        <v>4</v>
      </c>
      <c r="T15" s="27">
        <f t="shared" si="0"/>
        <v>54.6</v>
      </c>
    </row>
    <row r="16" spans="1:20" ht="39.950000000000003" customHeight="1" x14ac:dyDescent="0.2">
      <c r="A16" s="26">
        <v>12</v>
      </c>
      <c r="B16" s="29" t="s">
        <v>68</v>
      </c>
      <c r="C16" s="57">
        <v>1</v>
      </c>
      <c r="D16" s="59">
        <v>0.5</v>
      </c>
      <c r="E16" s="59">
        <v>2</v>
      </c>
      <c r="F16" s="55">
        <v>4</v>
      </c>
      <c r="G16" s="55">
        <v>4</v>
      </c>
      <c r="H16" s="27">
        <v>4</v>
      </c>
      <c r="I16" s="27">
        <v>4</v>
      </c>
      <c r="J16" s="27">
        <v>4</v>
      </c>
      <c r="K16" s="27">
        <v>4</v>
      </c>
      <c r="L16" s="27"/>
      <c r="M16" s="27">
        <v>4</v>
      </c>
      <c r="N16" s="27">
        <v>4</v>
      </c>
      <c r="O16" s="27">
        <v>5</v>
      </c>
      <c r="P16" s="27">
        <v>5</v>
      </c>
      <c r="Q16" s="27">
        <v>4</v>
      </c>
      <c r="R16" s="27">
        <v>4</v>
      </c>
      <c r="S16" s="27">
        <v>4</v>
      </c>
      <c r="T16" s="27">
        <f t="shared" si="0"/>
        <v>57.5</v>
      </c>
    </row>
    <row r="17" spans="1:20" ht="39.950000000000003" customHeight="1" x14ac:dyDescent="0.2">
      <c r="A17" s="26">
        <v>13</v>
      </c>
      <c r="B17" s="29" t="s">
        <v>69</v>
      </c>
      <c r="C17" s="57">
        <v>1</v>
      </c>
      <c r="D17" s="55">
        <v>0.8</v>
      </c>
      <c r="E17" s="55">
        <v>2</v>
      </c>
      <c r="F17" s="55">
        <v>4</v>
      </c>
      <c r="G17" s="55">
        <v>4</v>
      </c>
      <c r="H17" s="27">
        <v>4</v>
      </c>
      <c r="I17" s="27">
        <v>4</v>
      </c>
      <c r="J17" s="27">
        <v>4</v>
      </c>
      <c r="K17" s="27">
        <v>3</v>
      </c>
      <c r="L17" s="27">
        <v>0</v>
      </c>
      <c r="M17" s="27">
        <v>4</v>
      </c>
      <c r="N17" s="27">
        <v>4</v>
      </c>
      <c r="O17" s="27">
        <v>5</v>
      </c>
      <c r="P17" s="27">
        <v>4</v>
      </c>
      <c r="Q17" s="27">
        <v>4</v>
      </c>
      <c r="R17" s="27">
        <v>4</v>
      </c>
      <c r="S17" s="27">
        <v>4</v>
      </c>
      <c r="T17" s="27">
        <f t="shared" ref="T17:T22" si="1">C17+D17+E17+F17+G17+H17+I17+J17+K17+L17+M17+N17+O17+P17+Q17+R17+S17</f>
        <v>55.8</v>
      </c>
    </row>
    <row r="18" spans="1:20" ht="39.950000000000003" customHeight="1" x14ac:dyDescent="0.2">
      <c r="A18" s="26">
        <v>14</v>
      </c>
      <c r="B18" s="29" t="s">
        <v>70</v>
      </c>
      <c r="C18" s="57">
        <v>1</v>
      </c>
      <c r="D18" s="59">
        <v>0.8</v>
      </c>
      <c r="E18" s="55">
        <v>2</v>
      </c>
      <c r="F18" s="55">
        <v>4</v>
      </c>
      <c r="G18" s="55">
        <v>4</v>
      </c>
      <c r="H18" s="27">
        <v>4</v>
      </c>
      <c r="I18" s="27">
        <v>4</v>
      </c>
      <c r="J18" s="27">
        <v>4</v>
      </c>
      <c r="K18" s="27">
        <v>4</v>
      </c>
      <c r="L18" s="27">
        <v>0</v>
      </c>
      <c r="M18" s="27">
        <v>4</v>
      </c>
      <c r="N18" s="27">
        <v>4</v>
      </c>
      <c r="O18" s="27">
        <v>5</v>
      </c>
      <c r="P18" s="27">
        <v>4</v>
      </c>
      <c r="Q18" s="27">
        <v>4</v>
      </c>
      <c r="R18" s="27">
        <v>4</v>
      </c>
      <c r="S18" s="27">
        <v>4</v>
      </c>
      <c r="T18" s="27">
        <f t="shared" si="1"/>
        <v>56.8</v>
      </c>
    </row>
    <row r="19" spans="1:20" ht="39.950000000000003" customHeight="1" x14ac:dyDescent="0.2">
      <c r="A19" s="26">
        <v>15</v>
      </c>
      <c r="B19" s="29" t="s">
        <v>71</v>
      </c>
      <c r="C19" s="58">
        <v>1</v>
      </c>
      <c r="D19" s="59">
        <v>0</v>
      </c>
      <c r="E19" s="55">
        <v>0</v>
      </c>
      <c r="F19" s="55">
        <v>4</v>
      </c>
      <c r="G19" s="55">
        <v>0</v>
      </c>
      <c r="H19" s="27">
        <v>4</v>
      </c>
      <c r="I19" s="27">
        <v>5</v>
      </c>
      <c r="J19" s="27">
        <v>4</v>
      </c>
      <c r="K19" s="27">
        <v>4</v>
      </c>
      <c r="L19" s="27"/>
      <c r="M19" s="27">
        <v>5</v>
      </c>
      <c r="N19" s="27">
        <v>4</v>
      </c>
      <c r="O19" s="27">
        <v>5</v>
      </c>
      <c r="P19" s="27">
        <v>4</v>
      </c>
      <c r="Q19" s="27">
        <v>4</v>
      </c>
      <c r="R19" s="27">
        <v>4</v>
      </c>
      <c r="S19" s="27">
        <v>4</v>
      </c>
      <c r="T19" s="27">
        <f t="shared" si="1"/>
        <v>52</v>
      </c>
    </row>
    <row r="20" spans="1:20" ht="39.950000000000003" customHeight="1" x14ac:dyDescent="0.2">
      <c r="A20" s="26">
        <v>16</v>
      </c>
      <c r="B20" s="29" t="s">
        <v>72</v>
      </c>
      <c r="C20" s="57">
        <v>1</v>
      </c>
      <c r="D20" s="55">
        <v>1</v>
      </c>
      <c r="E20" s="55">
        <v>2</v>
      </c>
      <c r="F20" s="55">
        <v>4</v>
      </c>
      <c r="G20" s="55">
        <v>4</v>
      </c>
      <c r="H20" s="27">
        <v>4</v>
      </c>
      <c r="I20" s="27">
        <v>4</v>
      </c>
      <c r="J20" s="27">
        <v>4</v>
      </c>
      <c r="K20" s="27">
        <v>4</v>
      </c>
      <c r="L20" s="27"/>
      <c r="M20" s="27">
        <v>4</v>
      </c>
      <c r="N20" s="27">
        <v>4</v>
      </c>
      <c r="O20" s="27">
        <v>4</v>
      </c>
      <c r="P20" s="27">
        <v>4</v>
      </c>
      <c r="Q20" s="27">
        <v>4</v>
      </c>
      <c r="R20" s="27">
        <v>4</v>
      </c>
      <c r="S20" s="27">
        <v>4</v>
      </c>
      <c r="T20" s="27">
        <f t="shared" si="1"/>
        <v>56</v>
      </c>
    </row>
    <row r="21" spans="1:20" ht="48" customHeight="1" x14ac:dyDescent="0.2">
      <c r="A21" s="26">
        <v>17</v>
      </c>
      <c r="B21" s="29" t="s">
        <v>73</v>
      </c>
      <c r="C21" s="59">
        <v>0.8</v>
      </c>
      <c r="D21" s="59">
        <v>1</v>
      </c>
      <c r="E21" s="55">
        <v>2</v>
      </c>
      <c r="F21" s="55">
        <v>4</v>
      </c>
      <c r="G21" s="55">
        <v>4</v>
      </c>
      <c r="H21" s="27">
        <v>4</v>
      </c>
      <c r="I21" s="27">
        <v>4</v>
      </c>
      <c r="J21" s="27">
        <v>4</v>
      </c>
      <c r="K21" s="27">
        <v>4</v>
      </c>
      <c r="L21" s="27"/>
      <c r="M21" s="27">
        <v>4</v>
      </c>
      <c r="N21" s="27">
        <v>4</v>
      </c>
      <c r="O21" s="27">
        <v>4</v>
      </c>
      <c r="P21" s="27">
        <v>4</v>
      </c>
      <c r="Q21" s="27">
        <v>4</v>
      </c>
      <c r="R21" s="27">
        <v>4</v>
      </c>
      <c r="S21" s="27">
        <v>4</v>
      </c>
      <c r="T21" s="27">
        <f t="shared" si="1"/>
        <v>55.8</v>
      </c>
    </row>
    <row r="22" spans="1:20" ht="30" x14ac:dyDescent="0.2">
      <c r="A22" s="5">
        <v>18</v>
      </c>
      <c r="B22" s="28" t="s">
        <v>78</v>
      </c>
      <c r="C22" s="55">
        <v>1</v>
      </c>
      <c r="D22" s="56">
        <v>0.5</v>
      </c>
      <c r="E22" s="56">
        <v>2</v>
      </c>
      <c r="F22" s="56">
        <v>5</v>
      </c>
      <c r="G22" s="56">
        <v>5</v>
      </c>
      <c r="H22" s="6">
        <v>0</v>
      </c>
      <c r="I22" s="27">
        <v>0</v>
      </c>
      <c r="J22" s="6">
        <v>0</v>
      </c>
      <c r="K22" s="6">
        <v>5</v>
      </c>
      <c r="L22" s="6">
        <v>0</v>
      </c>
      <c r="M22" s="6">
        <v>5</v>
      </c>
      <c r="N22" s="6">
        <v>0</v>
      </c>
      <c r="O22" s="6">
        <v>0</v>
      </c>
      <c r="P22" s="6">
        <v>5</v>
      </c>
      <c r="Q22" s="6">
        <v>5</v>
      </c>
      <c r="R22" s="6">
        <v>5</v>
      </c>
      <c r="S22" s="6">
        <v>5</v>
      </c>
      <c r="T22" s="6">
        <f t="shared" si="1"/>
        <v>43.5</v>
      </c>
    </row>
    <row r="23" spans="1:20" ht="39.950000000000003" customHeight="1" x14ac:dyDescent="0.2">
      <c r="A23" s="26">
        <v>19</v>
      </c>
      <c r="B23" s="28" t="s">
        <v>80</v>
      </c>
      <c r="C23" s="55">
        <v>0</v>
      </c>
      <c r="D23" s="56">
        <v>0.8</v>
      </c>
      <c r="E23" s="56">
        <v>2</v>
      </c>
      <c r="F23" s="56">
        <v>4</v>
      </c>
      <c r="G23" s="56">
        <v>4</v>
      </c>
      <c r="H23" s="6">
        <v>4</v>
      </c>
      <c r="I23" s="27">
        <v>5</v>
      </c>
      <c r="J23" s="6">
        <v>4</v>
      </c>
      <c r="K23" s="6">
        <v>4</v>
      </c>
      <c r="L23" s="6"/>
      <c r="M23" s="6">
        <v>4</v>
      </c>
      <c r="N23" s="6">
        <v>4</v>
      </c>
      <c r="O23" s="6">
        <v>4</v>
      </c>
      <c r="P23" s="6">
        <v>5</v>
      </c>
      <c r="Q23" s="6">
        <v>4</v>
      </c>
      <c r="R23" s="6">
        <v>5</v>
      </c>
      <c r="S23" s="6">
        <v>4</v>
      </c>
      <c r="T23" s="6">
        <f>C23+D23+E23+F23+G23+H23+I23+J23+K23+M23+N23+O23+P23+Q23+R23+S23</f>
        <v>57.8</v>
      </c>
    </row>
    <row r="24" spans="1:20" ht="39.950000000000003" customHeight="1" x14ac:dyDescent="0.2">
      <c r="A24" s="5">
        <v>20</v>
      </c>
      <c r="B24" s="28" t="s">
        <v>81</v>
      </c>
      <c r="C24" s="55">
        <v>0</v>
      </c>
      <c r="D24" s="56">
        <v>0.8</v>
      </c>
      <c r="E24" s="56">
        <v>2</v>
      </c>
      <c r="F24" s="56">
        <v>4</v>
      </c>
      <c r="G24" s="56">
        <v>4</v>
      </c>
      <c r="H24" s="6">
        <v>4</v>
      </c>
      <c r="I24" s="27">
        <v>5</v>
      </c>
      <c r="J24" s="6">
        <v>4</v>
      </c>
      <c r="K24" s="6">
        <v>4</v>
      </c>
      <c r="L24" s="6"/>
      <c r="M24" s="6">
        <v>4</v>
      </c>
      <c r="N24" s="6">
        <v>4</v>
      </c>
      <c r="O24" s="6">
        <v>4</v>
      </c>
      <c r="P24" s="6">
        <v>5</v>
      </c>
      <c r="Q24" s="6">
        <v>5</v>
      </c>
      <c r="R24" s="6">
        <v>4</v>
      </c>
      <c r="S24" s="6">
        <v>4</v>
      </c>
      <c r="T24" s="6">
        <f t="shared" ref="T24:T58" si="2">C24+D24+E24+F24+G24+H24+I24+J24+K24+M24+N24+O24+P24+Q24+R24+S24</f>
        <v>57.8</v>
      </c>
    </row>
    <row r="25" spans="1:20" ht="39.950000000000003" customHeight="1" x14ac:dyDescent="0.2">
      <c r="A25" s="26">
        <v>21</v>
      </c>
      <c r="B25" s="28" t="s">
        <v>82</v>
      </c>
      <c r="C25" s="55">
        <v>0</v>
      </c>
      <c r="D25" s="56">
        <v>0.6</v>
      </c>
      <c r="E25" s="56">
        <v>2</v>
      </c>
      <c r="F25" s="56">
        <v>4</v>
      </c>
      <c r="G25" s="56">
        <v>4</v>
      </c>
      <c r="H25" s="6">
        <v>4</v>
      </c>
      <c r="I25" s="27">
        <v>5</v>
      </c>
      <c r="J25" s="6">
        <v>4</v>
      </c>
      <c r="K25" s="6">
        <v>5</v>
      </c>
      <c r="L25" s="6"/>
      <c r="M25" s="6">
        <v>4</v>
      </c>
      <c r="N25" s="6">
        <v>4</v>
      </c>
      <c r="O25" s="6">
        <v>4</v>
      </c>
      <c r="P25" s="6">
        <v>5</v>
      </c>
      <c r="Q25" s="6">
        <v>4</v>
      </c>
      <c r="R25" s="6">
        <v>4</v>
      </c>
      <c r="S25" s="6">
        <v>4</v>
      </c>
      <c r="T25" s="6">
        <f t="shared" si="2"/>
        <v>57.6</v>
      </c>
    </row>
    <row r="26" spans="1:20" ht="39.950000000000003" customHeight="1" x14ac:dyDescent="0.2">
      <c r="A26" s="5">
        <v>22</v>
      </c>
      <c r="B26" s="28" t="s">
        <v>83</v>
      </c>
      <c r="C26" s="55">
        <v>0</v>
      </c>
      <c r="D26" s="56">
        <v>0</v>
      </c>
      <c r="E26" s="56">
        <v>0</v>
      </c>
      <c r="F26" s="56">
        <v>4</v>
      </c>
      <c r="G26" s="56">
        <v>0</v>
      </c>
      <c r="H26" s="6">
        <v>4</v>
      </c>
      <c r="I26" s="27">
        <v>5</v>
      </c>
      <c r="J26" s="6">
        <v>4</v>
      </c>
      <c r="K26" s="6">
        <v>4</v>
      </c>
      <c r="L26" s="6"/>
      <c r="M26" s="6">
        <v>4</v>
      </c>
      <c r="N26" s="6">
        <v>4</v>
      </c>
      <c r="O26" s="6">
        <v>4</v>
      </c>
      <c r="P26" s="6">
        <v>5</v>
      </c>
      <c r="Q26" s="6">
        <v>4</v>
      </c>
      <c r="R26" s="6">
        <v>5</v>
      </c>
      <c r="S26" s="6">
        <v>4</v>
      </c>
      <c r="T26" s="6">
        <f t="shared" si="2"/>
        <v>51</v>
      </c>
    </row>
    <row r="27" spans="1:20" ht="39.950000000000003" customHeight="1" x14ac:dyDescent="0.2">
      <c r="A27" s="26">
        <v>23</v>
      </c>
      <c r="B27" s="28" t="s">
        <v>84</v>
      </c>
      <c r="C27" s="55">
        <v>0</v>
      </c>
      <c r="D27" s="56">
        <v>0</v>
      </c>
      <c r="E27" s="56">
        <v>0</v>
      </c>
      <c r="F27" s="56">
        <v>4</v>
      </c>
      <c r="G27" s="56">
        <v>0</v>
      </c>
      <c r="H27" s="6">
        <v>4</v>
      </c>
      <c r="I27" s="27">
        <v>5</v>
      </c>
      <c r="J27" s="6">
        <v>4</v>
      </c>
      <c r="K27" s="6">
        <v>4</v>
      </c>
      <c r="L27" s="6"/>
      <c r="M27" s="6">
        <v>3</v>
      </c>
      <c r="N27" s="6">
        <v>4</v>
      </c>
      <c r="O27" s="6">
        <v>3</v>
      </c>
      <c r="P27" s="6">
        <v>5</v>
      </c>
      <c r="Q27" s="6">
        <v>4</v>
      </c>
      <c r="R27" s="6">
        <v>4</v>
      </c>
      <c r="S27" s="6">
        <v>4</v>
      </c>
      <c r="T27" s="6">
        <f t="shared" si="2"/>
        <v>48</v>
      </c>
    </row>
    <row r="28" spans="1:20" ht="39.950000000000003" customHeight="1" x14ac:dyDescent="0.2">
      <c r="A28" s="5">
        <v>24</v>
      </c>
      <c r="B28" s="28" t="s">
        <v>85</v>
      </c>
      <c r="C28" s="55">
        <v>0</v>
      </c>
      <c r="D28" s="56">
        <v>0.6</v>
      </c>
      <c r="E28" s="56">
        <v>2</v>
      </c>
      <c r="F28" s="56">
        <v>4</v>
      </c>
      <c r="G28" s="56">
        <v>4</v>
      </c>
      <c r="H28" s="6">
        <v>4</v>
      </c>
      <c r="I28" s="27">
        <v>5</v>
      </c>
      <c r="J28" s="6">
        <v>4</v>
      </c>
      <c r="K28" s="6">
        <v>5</v>
      </c>
      <c r="L28" s="6"/>
      <c r="M28" s="6">
        <v>4</v>
      </c>
      <c r="N28" s="6">
        <v>4</v>
      </c>
      <c r="O28" s="6">
        <v>4</v>
      </c>
      <c r="P28" s="6">
        <v>5</v>
      </c>
      <c r="Q28" s="6">
        <v>5</v>
      </c>
      <c r="R28" s="6">
        <v>4</v>
      </c>
      <c r="S28" s="6">
        <v>4</v>
      </c>
      <c r="T28" s="6">
        <f t="shared" si="2"/>
        <v>58.6</v>
      </c>
    </row>
    <row r="29" spans="1:20" ht="39.950000000000003" customHeight="1" x14ac:dyDescent="0.2">
      <c r="A29" s="26">
        <v>25</v>
      </c>
      <c r="B29" s="28" t="s">
        <v>86</v>
      </c>
      <c r="C29" s="55">
        <v>0</v>
      </c>
      <c r="D29" s="56">
        <v>0.6</v>
      </c>
      <c r="E29" s="56">
        <v>2</v>
      </c>
      <c r="F29" s="56">
        <v>4</v>
      </c>
      <c r="G29" s="56">
        <v>4</v>
      </c>
      <c r="H29" s="6">
        <v>4</v>
      </c>
      <c r="I29" s="27">
        <v>5</v>
      </c>
      <c r="J29" s="6">
        <v>4</v>
      </c>
      <c r="K29" s="6">
        <v>4</v>
      </c>
      <c r="L29" s="6"/>
      <c r="M29" s="6">
        <v>3</v>
      </c>
      <c r="N29" s="6">
        <v>4</v>
      </c>
      <c r="O29" s="6">
        <v>3</v>
      </c>
      <c r="P29" s="6">
        <v>5</v>
      </c>
      <c r="Q29" s="6">
        <v>5</v>
      </c>
      <c r="R29" s="6">
        <v>5</v>
      </c>
      <c r="S29" s="6">
        <v>4</v>
      </c>
      <c r="T29" s="6">
        <f t="shared" si="2"/>
        <v>56.6</v>
      </c>
    </row>
    <row r="30" spans="1:20" ht="39.950000000000003" customHeight="1" x14ac:dyDescent="0.2">
      <c r="A30" s="5">
        <v>26</v>
      </c>
      <c r="B30" s="28" t="s">
        <v>87</v>
      </c>
      <c r="C30" s="55">
        <v>0</v>
      </c>
      <c r="D30" s="56">
        <v>0</v>
      </c>
      <c r="E30" s="56">
        <v>0</v>
      </c>
      <c r="F30" s="56">
        <v>4</v>
      </c>
      <c r="G30" s="56">
        <v>0</v>
      </c>
      <c r="H30" s="6">
        <v>4</v>
      </c>
      <c r="I30" s="27">
        <v>5</v>
      </c>
      <c r="J30" s="6">
        <v>4</v>
      </c>
      <c r="K30" s="6">
        <v>4</v>
      </c>
      <c r="L30" s="6"/>
      <c r="M30" s="6">
        <v>4</v>
      </c>
      <c r="N30" s="6">
        <v>4</v>
      </c>
      <c r="O30" s="6">
        <v>4</v>
      </c>
      <c r="P30" s="6">
        <v>5</v>
      </c>
      <c r="Q30" s="6">
        <v>4</v>
      </c>
      <c r="R30" s="6">
        <v>4</v>
      </c>
      <c r="S30" s="6">
        <v>4</v>
      </c>
      <c r="T30" s="6">
        <f t="shared" si="2"/>
        <v>50</v>
      </c>
    </row>
    <row r="31" spans="1:20" ht="39.950000000000003" customHeight="1" x14ac:dyDescent="0.2">
      <c r="A31" s="5">
        <v>28</v>
      </c>
      <c r="B31" s="28" t="s">
        <v>88</v>
      </c>
      <c r="C31" s="55">
        <v>0</v>
      </c>
      <c r="D31" s="56">
        <v>0</v>
      </c>
      <c r="E31" s="56">
        <v>0</v>
      </c>
      <c r="F31" s="56">
        <v>4</v>
      </c>
      <c r="G31" s="56">
        <v>0</v>
      </c>
      <c r="H31" s="6">
        <v>4</v>
      </c>
      <c r="I31" s="27">
        <v>5</v>
      </c>
      <c r="J31" s="6">
        <v>4</v>
      </c>
      <c r="K31" s="6">
        <v>4</v>
      </c>
      <c r="L31" s="6"/>
      <c r="M31" s="6">
        <v>4</v>
      </c>
      <c r="N31" s="6">
        <v>4</v>
      </c>
      <c r="O31" s="6">
        <v>4</v>
      </c>
      <c r="P31" s="6">
        <v>5</v>
      </c>
      <c r="Q31" s="6">
        <v>4</v>
      </c>
      <c r="R31" s="6">
        <v>4</v>
      </c>
      <c r="S31" s="6">
        <v>4</v>
      </c>
      <c r="T31" s="6">
        <f t="shared" si="2"/>
        <v>50</v>
      </c>
    </row>
    <row r="32" spans="1:20" ht="39.950000000000003" customHeight="1" x14ac:dyDescent="0.2">
      <c r="A32" s="26">
        <v>29</v>
      </c>
      <c r="B32" s="28" t="s">
        <v>89</v>
      </c>
      <c r="C32" s="55">
        <v>0</v>
      </c>
      <c r="D32" s="56">
        <v>0</v>
      </c>
      <c r="E32" s="56">
        <v>0</v>
      </c>
      <c r="F32" s="56">
        <v>4</v>
      </c>
      <c r="G32" s="56">
        <v>0</v>
      </c>
      <c r="H32" s="6">
        <v>4</v>
      </c>
      <c r="I32" s="27">
        <v>5</v>
      </c>
      <c r="J32" s="6">
        <v>4</v>
      </c>
      <c r="K32" s="6">
        <v>4</v>
      </c>
      <c r="L32" s="6"/>
      <c r="M32" s="6">
        <v>4</v>
      </c>
      <c r="N32" s="6">
        <v>4</v>
      </c>
      <c r="O32" s="6">
        <v>4</v>
      </c>
      <c r="P32" s="6">
        <v>5</v>
      </c>
      <c r="Q32" s="6">
        <v>5</v>
      </c>
      <c r="R32" s="6">
        <v>4</v>
      </c>
      <c r="S32" s="6">
        <v>4</v>
      </c>
      <c r="T32" s="6">
        <f t="shared" si="2"/>
        <v>51</v>
      </c>
    </row>
    <row r="33" spans="1:20" ht="39.950000000000003" customHeight="1" x14ac:dyDescent="0.2">
      <c r="A33" s="5">
        <v>30</v>
      </c>
      <c r="B33" s="28" t="s">
        <v>90</v>
      </c>
      <c r="C33" s="55">
        <v>0</v>
      </c>
      <c r="D33" s="56">
        <v>0.6</v>
      </c>
      <c r="E33" s="56">
        <v>2</v>
      </c>
      <c r="F33" s="56">
        <v>4</v>
      </c>
      <c r="G33" s="56">
        <v>4</v>
      </c>
      <c r="H33" s="6">
        <v>4</v>
      </c>
      <c r="I33" s="27">
        <v>5</v>
      </c>
      <c r="J33" s="6">
        <v>4</v>
      </c>
      <c r="K33" s="6">
        <v>4</v>
      </c>
      <c r="L33" s="6"/>
      <c r="M33" s="6">
        <v>3</v>
      </c>
      <c r="N33" s="6">
        <v>4</v>
      </c>
      <c r="O33" s="6">
        <v>4</v>
      </c>
      <c r="P33" s="6">
        <v>5</v>
      </c>
      <c r="Q33" s="6">
        <v>5</v>
      </c>
      <c r="R33" s="6">
        <v>5</v>
      </c>
      <c r="S33" s="6">
        <v>4</v>
      </c>
      <c r="T33" s="6">
        <f t="shared" si="2"/>
        <v>57.6</v>
      </c>
    </row>
    <row r="34" spans="1:20" ht="39.950000000000003" customHeight="1" x14ac:dyDescent="0.2">
      <c r="A34" s="26">
        <v>31</v>
      </c>
      <c r="B34" s="28" t="s">
        <v>91</v>
      </c>
      <c r="C34" s="55">
        <v>0</v>
      </c>
      <c r="D34" s="56">
        <v>0.6</v>
      </c>
      <c r="E34" s="56">
        <v>2</v>
      </c>
      <c r="F34" s="56">
        <v>4</v>
      </c>
      <c r="G34" s="62">
        <v>4</v>
      </c>
      <c r="H34" s="6">
        <v>4</v>
      </c>
      <c r="I34" s="27">
        <v>5</v>
      </c>
      <c r="J34" s="6">
        <v>4</v>
      </c>
      <c r="K34" s="6">
        <v>4</v>
      </c>
      <c r="L34" s="6"/>
      <c r="M34" s="6">
        <v>3</v>
      </c>
      <c r="N34" s="6">
        <v>4</v>
      </c>
      <c r="O34" s="6">
        <v>4</v>
      </c>
      <c r="P34" s="6">
        <v>5</v>
      </c>
      <c r="Q34" s="6">
        <v>5</v>
      </c>
      <c r="R34" s="6">
        <v>4</v>
      </c>
      <c r="S34" s="6">
        <v>4</v>
      </c>
      <c r="T34" s="6">
        <f t="shared" si="2"/>
        <v>56.6</v>
      </c>
    </row>
    <row r="35" spans="1:20" ht="39.950000000000003" customHeight="1" x14ac:dyDescent="0.2">
      <c r="A35" s="5">
        <v>32</v>
      </c>
      <c r="B35" s="28" t="s">
        <v>92</v>
      </c>
      <c r="C35" s="55">
        <v>0</v>
      </c>
      <c r="D35" s="56">
        <v>0.6</v>
      </c>
      <c r="E35" s="56">
        <v>2</v>
      </c>
      <c r="F35" s="56">
        <v>4</v>
      </c>
      <c r="G35" s="62">
        <v>4</v>
      </c>
      <c r="H35" s="6">
        <v>4</v>
      </c>
      <c r="I35" s="27">
        <v>5</v>
      </c>
      <c r="J35" s="6">
        <v>4</v>
      </c>
      <c r="K35" s="6">
        <v>5</v>
      </c>
      <c r="L35" s="6"/>
      <c r="M35" s="6">
        <v>3</v>
      </c>
      <c r="N35" s="6">
        <v>4</v>
      </c>
      <c r="O35" s="6">
        <v>4</v>
      </c>
      <c r="P35" s="6">
        <v>5</v>
      </c>
      <c r="Q35" s="6">
        <v>4</v>
      </c>
      <c r="R35" s="6">
        <v>5</v>
      </c>
      <c r="S35" s="6">
        <v>4</v>
      </c>
      <c r="T35" s="6">
        <f t="shared" si="2"/>
        <v>57.6</v>
      </c>
    </row>
    <row r="36" spans="1:20" ht="39.950000000000003" customHeight="1" x14ac:dyDescent="0.2">
      <c r="A36" s="26">
        <v>33</v>
      </c>
      <c r="B36" s="28" t="s">
        <v>93</v>
      </c>
      <c r="C36" s="55">
        <v>0</v>
      </c>
      <c r="D36" s="56">
        <v>0</v>
      </c>
      <c r="E36" s="56">
        <v>0</v>
      </c>
      <c r="F36" s="56">
        <v>4</v>
      </c>
      <c r="G36" s="62">
        <v>0</v>
      </c>
      <c r="H36" s="6">
        <v>4</v>
      </c>
      <c r="I36" s="27">
        <v>5</v>
      </c>
      <c r="J36" s="6">
        <v>4</v>
      </c>
      <c r="K36" s="6">
        <v>4</v>
      </c>
      <c r="L36" s="6"/>
      <c r="M36" s="6">
        <v>3</v>
      </c>
      <c r="N36" s="6">
        <v>4</v>
      </c>
      <c r="O36" s="6">
        <v>4</v>
      </c>
      <c r="P36" s="6">
        <v>5</v>
      </c>
      <c r="Q36" s="6">
        <v>4</v>
      </c>
      <c r="R36" s="6">
        <v>4</v>
      </c>
      <c r="S36" s="6">
        <v>4</v>
      </c>
      <c r="T36" s="6">
        <f t="shared" si="2"/>
        <v>49</v>
      </c>
    </row>
    <row r="37" spans="1:20" ht="39.950000000000003" customHeight="1" x14ac:dyDescent="0.2">
      <c r="A37" s="5">
        <v>34</v>
      </c>
      <c r="B37" s="28" t="s">
        <v>94</v>
      </c>
      <c r="C37" s="55">
        <v>0</v>
      </c>
      <c r="D37" s="56">
        <v>0</v>
      </c>
      <c r="E37" s="56">
        <v>0</v>
      </c>
      <c r="F37" s="56">
        <v>4</v>
      </c>
      <c r="G37" s="62">
        <v>0</v>
      </c>
      <c r="H37" s="6">
        <v>4</v>
      </c>
      <c r="I37" s="27">
        <v>5</v>
      </c>
      <c r="J37" s="6">
        <v>4</v>
      </c>
      <c r="K37" s="6">
        <v>4</v>
      </c>
      <c r="L37" s="6"/>
      <c r="M37" s="6">
        <v>3</v>
      </c>
      <c r="N37" s="6">
        <v>4</v>
      </c>
      <c r="O37" s="6">
        <v>4</v>
      </c>
      <c r="P37" s="6">
        <v>5</v>
      </c>
      <c r="Q37" s="6">
        <v>4</v>
      </c>
      <c r="R37" s="6">
        <v>4</v>
      </c>
      <c r="S37" s="6">
        <v>4</v>
      </c>
      <c r="T37" s="6">
        <f t="shared" si="2"/>
        <v>49</v>
      </c>
    </row>
    <row r="38" spans="1:20" ht="39.950000000000003" customHeight="1" x14ac:dyDescent="0.2">
      <c r="A38" s="26">
        <v>35</v>
      </c>
      <c r="B38" s="28" t="s">
        <v>95</v>
      </c>
      <c r="C38" s="55">
        <v>0</v>
      </c>
      <c r="D38" s="56">
        <v>0</v>
      </c>
      <c r="E38" s="56">
        <v>0</v>
      </c>
      <c r="F38" s="56">
        <v>4</v>
      </c>
      <c r="G38" s="62">
        <v>0</v>
      </c>
      <c r="H38" s="6">
        <v>4</v>
      </c>
      <c r="I38" s="27">
        <v>4</v>
      </c>
      <c r="J38" s="6">
        <v>4</v>
      </c>
      <c r="K38" s="6">
        <v>4</v>
      </c>
      <c r="L38" s="6"/>
      <c r="M38" s="6">
        <v>3</v>
      </c>
      <c r="N38" s="6">
        <v>4</v>
      </c>
      <c r="O38" s="6">
        <v>4</v>
      </c>
      <c r="P38" s="6">
        <v>5</v>
      </c>
      <c r="Q38" s="6">
        <v>4</v>
      </c>
      <c r="R38" s="6">
        <v>4</v>
      </c>
      <c r="S38" s="6">
        <v>4</v>
      </c>
      <c r="T38" s="6">
        <f t="shared" si="2"/>
        <v>48</v>
      </c>
    </row>
    <row r="39" spans="1:20" ht="39.950000000000003" customHeight="1" x14ac:dyDescent="0.2">
      <c r="A39" s="5">
        <v>36</v>
      </c>
      <c r="B39" s="28" t="s">
        <v>96</v>
      </c>
      <c r="C39" s="55">
        <v>0</v>
      </c>
      <c r="D39" s="56">
        <v>0.6</v>
      </c>
      <c r="E39" s="56">
        <v>2</v>
      </c>
      <c r="F39" s="56">
        <v>4</v>
      </c>
      <c r="G39" s="62">
        <v>4</v>
      </c>
      <c r="H39" s="6">
        <v>4</v>
      </c>
      <c r="I39" s="27">
        <v>4</v>
      </c>
      <c r="J39" s="6">
        <v>4</v>
      </c>
      <c r="K39" s="6">
        <v>4</v>
      </c>
      <c r="L39" s="6"/>
      <c r="M39" s="6">
        <v>4</v>
      </c>
      <c r="N39" s="6">
        <v>4</v>
      </c>
      <c r="O39" s="6">
        <v>3</v>
      </c>
      <c r="P39" s="6">
        <v>5</v>
      </c>
      <c r="Q39" s="6">
        <v>5</v>
      </c>
      <c r="R39" s="6">
        <v>5</v>
      </c>
      <c r="S39" s="6">
        <v>4</v>
      </c>
      <c r="T39" s="6">
        <f t="shared" si="2"/>
        <v>56.6</v>
      </c>
    </row>
    <row r="40" spans="1:20" ht="39.950000000000003" customHeight="1" x14ac:dyDescent="0.2">
      <c r="A40" s="26">
        <v>37</v>
      </c>
      <c r="B40" s="28" t="s">
        <v>97</v>
      </c>
      <c r="C40" s="55">
        <v>0</v>
      </c>
      <c r="D40" s="56">
        <v>0.8</v>
      </c>
      <c r="E40" s="56">
        <v>2</v>
      </c>
      <c r="F40" s="56">
        <v>4</v>
      </c>
      <c r="G40" s="62">
        <v>4</v>
      </c>
      <c r="H40" s="6">
        <v>4</v>
      </c>
      <c r="I40" s="27">
        <v>4</v>
      </c>
      <c r="J40" s="6">
        <v>4</v>
      </c>
      <c r="K40" s="6">
        <v>5</v>
      </c>
      <c r="L40" s="6"/>
      <c r="M40" s="6">
        <v>4</v>
      </c>
      <c r="N40" s="6">
        <v>4</v>
      </c>
      <c r="O40" s="6">
        <v>4</v>
      </c>
      <c r="P40" s="6">
        <v>5</v>
      </c>
      <c r="Q40" s="6">
        <v>5</v>
      </c>
      <c r="R40" s="6">
        <v>5</v>
      </c>
      <c r="S40" s="6">
        <v>4</v>
      </c>
      <c r="T40" s="6">
        <f t="shared" si="2"/>
        <v>58.8</v>
      </c>
    </row>
    <row r="41" spans="1:20" ht="39.950000000000003" customHeight="1" x14ac:dyDescent="0.2">
      <c r="A41" s="5">
        <v>38</v>
      </c>
      <c r="B41" s="28" t="s">
        <v>98</v>
      </c>
      <c r="C41" s="55">
        <v>0</v>
      </c>
      <c r="D41" s="56">
        <v>0.6</v>
      </c>
      <c r="E41" s="56">
        <v>2</v>
      </c>
      <c r="F41" s="56">
        <v>4</v>
      </c>
      <c r="G41" s="62">
        <v>4</v>
      </c>
      <c r="H41" s="6">
        <v>4</v>
      </c>
      <c r="I41" s="27">
        <v>4</v>
      </c>
      <c r="J41" s="6">
        <v>4</v>
      </c>
      <c r="K41" s="6">
        <v>5</v>
      </c>
      <c r="L41" s="6"/>
      <c r="M41" s="6">
        <v>4</v>
      </c>
      <c r="N41" s="6">
        <v>4</v>
      </c>
      <c r="O41" s="6">
        <v>3</v>
      </c>
      <c r="P41" s="6">
        <v>5</v>
      </c>
      <c r="Q41" s="6">
        <v>4</v>
      </c>
      <c r="R41" s="6">
        <v>4</v>
      </c>
      <c r="S41" s="6">
        <v>4</v>
      </c>
      <c r="T41" s="6">
        <f t="shared" si="2"/>
        <v>55.6</v>
      </c>
    </row>
    <row r="42" spans="1:20" ht="39.950000000000003" customHeight="1" x14ac:dyDescent="0.2">
      <c r="A42" s="26">
        <v>39</v>
      </c>
      <c r="B42" s="28" t="s">
        <v>99</v>
      </c>
      <c r="C42" s="55">
        <v>0</v>
      </c>
      <c r="D42" s="56">
        <v>0.8</v>
      </c>
      <c r="E42" s="56">
        <v>2</v>
      </c>
      <c r="F42" s="56">
        <v>4</v>
      </c>
      <c r="G42" s="62">
        <v>4</v>
      </c>
      <c r="H42" s="6">
        <v>4</v>
      </c>
      <c r="I42" s="27">
        <v>4</v>
      </c>
      <c r="J42" s="6">
        <v>4</v>
      </c>
      <c r="K42" s="6">
        <v>4</v>
      </c>
      <c r="L42" s="6"/>
      <c r="M42" s="6">
        <v>4</v>
      </c>
      <c r="N42" s="6">
        <v>4</v>
      </c>
      <c r="O42" s="6">
        <v>3</v>
      </c>
      <c r="P42" s="6">
        <v>5</v>
      </c>
      <c r="Q42" s="6">
        <v>4</v>
      </c>
      <c r="R42" s="6">
        <v>5</v>
      </c>
      <c r="S42" s="6">
        <v>4</v>
      </c>
      <c r="T42" s="6">
        <f t="shared" si="2"/>
        <v>55.8</v>
      </c>
    </row>
    <row r="43" spans="1:20" ht="39.950000000000003" customHeight="1" x14ac:dyDescent="0.2">
      <c r="A43" s="5">
        <v>40</v>
      </c>
      <c r="B43" s="28" t="s">
        <v>100</v>
      </c>
      <c r="C43" s="55">
        <v>0</v>
      </c>
      <c r="D43" s="56">
        <v>0.6</v>
      </c>
      <c r="E43" s="56">
        <v>2</v>
      </c>
      <c r="F43" s="56">
        <v>4</v>
      </c>
      <c r="G43" s="56">
        <v>4</v>
      </c>
      <c r="H43" s="6">
        <v>4</v>
      </c>
      <c r="I43" s="27">
        <v>4</v>
      </c>
      <c r="J43" s="6">
        <v>4</v>
      </c>
      <c r="K43" s="6">
        <v>5</v>
      </c>
      <c r="L43" s="6"/>
      <c r="M43" s="6">
        <v>4</v>
      </c>
      <c r="N43" s="6">
        <v>4</v>
      </c>
      <c r="O43" s="6">
        <v>3</v>
      </c>
      <c r="P43" s="6">
        <v>5</v>
      </c>
      <c r="Q43" s="6">
        <v>4</v>
      </c>
      <c r="R43" s="6">
        <v>4</v>
      </c>
      <c r="S43" s="6">
        <v>4</v>
      </c>
      <c r="T43" s="6">
        <f t="shared" si="2"/>
        <v>55.6</v>
      </c>
    </row>
    <row r="44" spans="1:20" ht="39.950000000000003" customHeight="1" x14ac:dyDescent="0.2">
      <c r="A44" s="26">
        <v>41</v>
      </c>
      <c r="B44" s="28" t="s">
        <v>101</v>
      </c>
      <c r="C44" s="55">
        <v>0</v>
      </c>
      <c r="D44" s="56">
        <v>0.8</v>
      </c>
      <c r="E44" s="56">
        <v>2</v>
      </c>
      <c r="F44" s="56">
        <v>4</v>
      </c>
      <c r="G44" s="56">
        <v>4</v>
      </c>
      <c r="H44" s="6">
        <v>4</v>
      </c>
      <c r="I44" s="27">
        <v>5</v>
      </c>
      <c r="J44" s="6">
        <v>4</v>
      </c>
      <c r="K44" s="6">
        <v>5</v>
      </c>
      <c r="L44" s="6"/>
      <c r="M44" s="6">
        <v>4</v>
      </c>
      <c r="N44" s="6">
        <v>4</v>
      </c>
      <c r="O44" s="6">
        <v>4</v>
      </c>
      <c r="P44" s="6">
        <v>5</v>
      </c>
      <c r="Q44" s="6">
        <v>5</v>
      </c>
      <c r="R44" s="6">
        <v>4</v>
      </c>
      <c r="S44" s="6">
        <v>4</v>
      </c>
      <c r="T44" s="6">
        <f t="shared" si="2"/>
        <v>58.8</v>
      </c>
    </row>
    <row r="45" spans="1:20" ht="39.950000000000003" customHeight="1" x14ac:dyDescent="0.2">
      <c r="A45" s="5">
        <v>42</v>
      </c>
      <c r="B45" s="28" t="s">
        <v>102</v>
      </c>
      <c r="C45" s="55">
        <v>0</v>
      </c>
      <c r="D45" s="56">
        <v>0.6</v>
      </c>
      <c r="E45" s="56">
        <v>2</v>
      </c>
      <c r="F45" s="56">
        <v>4</v>
      </c>
      <c r="G45" s="56">
        <v>4</v>
      </c>
      <c r="H45" s="6">
        <v>4</v>
      </c>
      <c r="I45" s="27">
        <v>5</v>
      </c>
      <c r="J45" s="6">
        <v>4</v>
      </c>
      <c r="K45" s="6">
        <v>4</v>
      </c>
      <c r="L45" s="6"/>
      <c r="M45" s="6">
        <v>4</v>
      </c>
      <c r="N45" s="6">
        <v>4</v>
      </c>
      <c r="O45" s="6">
        <v>4</v>
      </c>
      <c r="P45" s="6">
        <v>5</v>
      </c>
      <c r="Q45" s="6">
        <v>5</v>
      </c>
      <c r="R45" s="6">
        <v>4</v>
      </c>
      <c r="S45" s="6">
        <v>4</v>
      </c>
      <c r="T45" s="6">
        <f t="shared" si="2"/>
        <v>57.6</v>
      </c>
    </row>
    <row r="46" spans="1:20" ht="39.950000000000003" customHeight="1" x14ac:dyDescent="0.2">
      <c r="A46" s="26">
        <v>43</v>
      </c>
      <c r="B46" s="28" t="s">
        <v>103</v>
      </c>
      <c r="C46" s="55">
        <v>0</v>
      </c>
      <c r="D46" s="56">
        <v>0.6</v>
      </c>
      <c r="E46" s="56">
        <v>2</v>
      </c>
      <c r="F46" s="56">
        <v>4</v>
      </c>
      <c r="G46" s="56">
        <v>4</v>
      </c>
      <c r="H46" s="6">
        <v>4</v>
      </c>
      <c r="I46" s="27">
        <v>5</v>
      </c>
      <c r="J46" s="6">
        <v>4</v>
      </c>
      <c r="K46" s="6">
        <v>4</v>
      </c>
      <c r="L46" s="6"/>
      <c r="M46" s="6">
        <v>5</v>
      </c>
      <c r="N46" s="6">
        <v>4</v>
      </c>
      <c r="O46" s="6">
        <v>4</v>
      </c>
      <c r="P46" s="6">
        <v>5</v>
      </c>
      <c r="Q46" s="6">
        <v>5</v>
      </c>
      <c r="R46" s="6">
        <v>5</v>
      </c>
      <c r="S46" s="6">
        <v>4</v>
      </c>
      <c r="T46" s="6">
        <f t="shared" si="2"/>
        <v>59.6</v>
      </c>
    </row>
    <row r="47" spans="1:20" ht="39.950000000000003" customHeight="1" x14ac:dyDescent="0.2">
      <c r="A47" s="5">
        <v>44</v>
      </c>
      <c r="B47" s="28" t="s">
        <v>104</v>
      </c>
      <c r="C47" s="55">
        <v>0</v>
      </c>
      <c r="D47" s="56">
        <v>0.6</v>
      </c>
      <c r="E47" s="56">
        <v>2</v>
      </c>
      <c r="F47" s="56">
        <v>4</v>
      </c>
      <c r="G47" s="56">
        <v>4</v>
      </c>
      <c r="H47" s="6">
        <v>4</v>
      </c>
      <c r="I47" s="27">
        <v>5</v>
      </c>
      <c r="J47" s="6">
        <v>4</v>
      </c>
      <c r="K47" s="6">
        <v>4</v>
      </c>
      <c r="L47" s="6"/>
      <c r="M47" s="6">
        <v>5</v>
      </c>
      <c r="N47" s="6">
        <v>4</v>
      </c>
      <c r="O47" s="6">
        <v>4</v>
      </c>
      <c r="P47" s="6">
        <v>5</v>
      </c>
      <c r="Q47" s="6">
        <v>4</v>
      </c>
      <c r="R47" s="6">
        <v>4</v>
      </c>
      <c r="S47" s="6">
        <v>4</v>
      </c>
      <c r="T47" s="6">
        <f t="shared" si="2"/>
        <v>57.6</v>
      </c>
    </row>
    <row r="48" spans="1:20" ht="39.950000000000003" customHeight="1" x14ac:dyDescent="0.2">
      <c r="A48" s="26">
        <v>45</v>
      </c>
      <c r="B48" s="28" t="s">
        <v>105</v>
      </c>
      <c r="C48" s="55">
        <v>0</v>
      </c>
      <c r="D48" s="56">
        <v>0.6</v>
      </c>
      <c r="E48" s="56">
        <v>2</v>
      </c>
      <c r="F48" s="56">
        <v>4</v>
      </c>
      <c r="G48" s="56">
        <v>4</v>
      </c>
      <c r="H48" s="6">
        <v>4</v>
      </c>
      <c r="I48" s="27">
        <v>5</v>
      </c>
      <c r="J48" s="6">
        <v>4</v>
      </c>
      <c r="K48" s="6">
        <v>5</v>
      </c>
      <c r="L48" s="6"/>
      <c r="M48" s="6">
        <v>5</v>
      </c>
      <c r="N48" s="6">
        <v>4</v>
      </c>
      <c r="O48" s="6">
        <v>4</v>
      </c>
      <c r="P48" s="6">
        <v>5</v>
      </c>
      <c r="Q48" s="6">
        <v>4</v>
      </c>
      <c r="R48" s="6">
        <v>4</v>
      </c>
      <c r="S48" s="6">
        <v>4</v>
      </c>
      <c r="T48" s="6">
        <f t="shared" si="2"/>
        <v>58.6</v>
      </c>
    </row>
    <row r="49" spans="1:20" ht="39.950000000000003" customHeight="1" x14ac:dyDescent="0.2">
      <c r="A49" s="5">
        <v>46</v>
      </c>
      <c r="B49" s="28" t="s">
        <v>106</v>
      </c>
      <c r="C49" s="55">
        <v>0</v>
      </c>
      <c r="D49" s="56">
        <v>0.8</v>
      </c>
      <c r="E49" s="56">
        <v>2</v>
      </c>
      <c r="F49" s="56">
        <v>4</v>
      </c>
      <c r="G49" s="56">
        <v>4</v>
      </c>
      <c r="H49" s="6">
        <v>4</v>
      </c>
      <c r="I49" s="27">
        <v>5</v>
      </c>
      <c r="J49" s="6">
        <v>4</v>
      </c>
      <c r="K49" s="6">
        <v>5</v>
      </c>
      <c r="L49" s="6"/>
      <c r="M49" s="6">
        <v>5</v>
      </c>
      <c r="N49" s="6">
        <v>4</v>
      </c>
      <c r="O49" s="6">
        <v>3</v>
      </c>
      <c r="P49" s="6">
        <v>5</v>
      </c>
      <c r="Q49" s="6">
        <v>5</v>
      </c>
      <c r="R49" s="6">
        <v>4</v>
      </c>
      <c r="S49" s="6">
        <v>4</v>
      </c>
      <c r="T49" s="6">
        <f t="shared" si="2"/>
        <v>58.8</v>
      </c>
    </row>
    <row r="50" spans="1:20" ht="39.950000000000003" customHeight="1" x14ac:dyDescent="0.2">
      <c r="A50" s="26">
        <v>47</v>
      </c>
      <c r="B50" s="28" t="s">
        <v>107</v>
      </c>
      <c r="C50" s="55">
        <v>0</v>
      </c>
      <c r="D50" s="56">
        <v>0.6</v>
      </c>
      <c r="E50" s="56">
        <v>2</v>
      </c>
      <c r="F50" s="56">
        <v>4</v>
      </c>
      <c r="G50" s="56">
        <v>4</v>
      </c>
      <c r="H50" s="6">
        <v>4</v>
      </c>
      <c r="I50" s="27">
        <v>5</v>
      </c>
      <c r="J50" s="6">
        <v>4</v>
      </c>
      <c r="K50" s="6">
        <v>4</v>
      </c>
      <c r="L50" s="6"/>
      <c r="M50" s="6">
        <v>4</v>
      </c>
      <c r="N50" s="6">
        <v>4</v>
      </c>
      <c r="O50" s="6">
        <v>4</v>
      </c>
      <c r="P50" s="6">
        <v>5</v>
      </c>
      <c r="Q50" s="6">
        <v>5</v>
      </c>
      <c r="R50" s="6">
        <v>5</v>
      </c>
      <c r="S50" s="6">
        <v>4</v>
      </c>
      <c r="T50" s="6">
        <f t="shared" si="2"/>
        <v>58.6</v>
      </c>
    </row>
    <row r="51" spans="1:20" ht="39.950000000000003" customHeight="1" x14ac:dyDescent="0.2">
      <c r="A51" s="5">
        <v>48</v>
      </c>
      <c r="B51" s="28" t="s">
        <v>108</v>
      </c>
      <c r="C51" s="55">
        <v>0</v>
      </c>
      <c r="D51" s="56">
        <v>0.6</v>
      </c>
      <c r="E51" s="56">
        <v>2</v>
      </c>
      <c r="F51" s="56">
        <v>4</v>
      </c>
      <c r="G51" s="56">
        <v>4</v>
      </c>
      <c r="H51" s="6">
        <v>4</v>
      </c>
      <c r="I51" s="27">
        <v>5</v>
      </c>
      <c r="J51" s="6">
        <v>4</v>
      </c>
      <c r="K51" s="6">
        <v>4</v>
      </c>
      <c r="L51" s="6"/>
      <c r="M51" s="6">
        <v>4</v>
      </c>
      <c r="N51" s="6">
        <v>4</v>
      </c>
      <c r="O51" s="6">
        <v>4</v>
      </c>
      <c r="P51" s="6">
        <v>5</v>
      </c>
      <c r="Q51" s="6">
        <v>4</v>
      </c>
      <c r="R51" s="6">
        <v>4</v>
      </c>
      <c r="S51" s="6">
        <v>5</v>
      </c>
      <c r="T51" s="6">
        <f t="shared" si="2"/>
        <v>57.6</v>
      </c>
    </row>
    <row r="52" spans="1:20" ht="39.950000000000003" customHeight="1" x14ac:dyDescent="0.2">
      <c r="A52" s="26">
        <v>49</v>
      </c>
      <c r="B52" s="28" t="s">
        <v>109</v>
      </c>
      <c r="C52" s="55">
        <v>0</v>
      </c>
      <c r="D52" s="56">
        <v>0.6</v>
      </c>
      <c r="E52" s="56">
        <v>2</v>
      </c>
      <c r="F52" s="56">
        <v>4</v>
      </c>
      <c r="G52" s="56">
        <v>4</v>
      </c>
      <c r="H52" s="6">
        <v>4</v>
      </c>
      <c r="I52" s="27">
        <v>5</v>
      </c>
      <c r="J52" s="6">
        <v>4</v>
      </c>
      <c r="K52" s="6">
        <v>4</v>
      </c>
      <c r="L52" s="6"/>
      <c r="M52" s="6">
        <v>4</v>
      </c>
      <c r="N52" s="6">
        <v>4</v>
      </c>
      <c r="O52" s="6">
        <v>4</v>
      </c>
      <c r="P52" s="6">
        <v>5</v>
      </c>
      <c r="Q52" s="6">
        <v>4</v>
      </c>
      <c r="R52" s="6">
        <v>4</v>
      </c>
      <c r="S52" s="6">
        <v>4</v>
      </c>
      <c r="T52" s="6">
        <f t="shared" si="2"/>
        <v>56.6</v>
      </c>
    </row>
    <row r="53" spans="1:20" ht="39.950000000000003" customHeight="1" x14ac:dyDescent="0.2">
      <c r="A53" s="5">
        <v>50</v>
      </c>
      <c r="B53" s="28" t="s">
        <v>110</v>
      </c>
      <c r="C53" s="55">
        <v>0</v>
      </c>
      <c r="D53" s="56">
        <v>0.6</v>
      </c>
      <c r="E53" s="56">
        <v>2</v>
      </c>
      <c r="F53" s="56">
        <v>4</v>
      </c>
      <c r="G53" s="56">
        <v>4</v>
      </c>
      <c r="H53" s="6">
        <v>4</v>
      </c>
      <c r="I53" s="27">
        <v>5</v>
      </c>
      <c r="J53" s="6">
        <v>4</v>
      </c>
      <c r="K53" s="6">
        <v>4</v>
      </c>
      <c r="L53" s="6"/>
      <c r="M53" s="6">
        <v>5</v>
      </c>
      <c r="N53" s="6">
        <v>4</v>
      </c>
      <c r="O53" s="6">
        <v>4</v>
      </c>
      <c r="P53" s="6">
        <v>5</v>
      </c>
      <c r="Q53" s="6">
        <v>4</v>
      </c>
      <c r="R53" s="6">
        <v>4</v>
      </c>
      <c r="S53" s="6">
        <v>4</v>
      </c>
      <c r="T53" s="6">
        <f t="shared" si="2"/>
        <v>57.6</v>
      </c>
    </row>
    <row r="54" spans="1:20" ht="39.950000000000003" customHeight="1" x14ac:dyDescent="0.2">
      <c r="A54" s="26">
        <v>51</v>
      </c>
      <c r="B54" s="28" t="s">
        <v>111</v>
      </c>
      <c r="C54" s="55">
        <v>0</v>
      </c>
      <c r="D54" s="56">
        <v>0.6</v>
      </c>
      <c r="E54" s="56">
        <v>2</v>
      </c>
      <c r="F54" s="56">
        <v>4</v>
      </c>
      <c r="G54" s="56">
        <v>4</v>
      </c>
      <c r="H54" s="6">
        <v>4</v>
      </c>
      <c r="I54" s="27">
        <v>5</v>
      </c>
      <c r="J54" s="6">
        <v>4</v>
      </c>
      <c r="K54" s="6">
        <v>5</v>
      </c>
      <c r="L54" s="6"/>
      <c r="M54" s="6">
        <v>5</v>
      </c>
      <c r="N54" s="6">
        <v>4</v>
      </c>
      <c r="O54" s="6">
        <v>4</v>
      </c>
      <c r="P54" s="6">
        <v>5</v>
      </c>
      <c r="Q54" s="6">
        <v>4</v>
      </c>
      <c r="R54" s="6">
        <v>4</v>
      </c>
      <c r="S54" s="6">
        <v>4</v>
      </c>
      <c r="T54" s="6">
        <f t="shared" si="2"/>
        <v>58.6</v>
      </c>
    </row>
    <row r="55" spans="1:20" ht="39.950000000000003" customHeight="1" x14ac:dyDescent="0.2">
      <c r="A55" s="5">
        <v>52</v>
      </c>
      <c r="B55" s="28" t="s">
        <v>112</v>
      </c>
      <c r="C55" s="55">
        <v>0</v>
      </c>
      <c r="D55" s="56">
        <v>0.6</v>
      </c>
      <c r="E55" s="56">
        <v>2</v>
      </c>
      <c r="F55" s="56">
        <v>4</v>
      </c>
      <c r="G55" s="56">
        <v>4</v>
      </c>
      <c r="H55" s="6">
        <v>4</v>
      </c>
      <c r="I55" s="27">
        <v>5</v>
      </c>
      <c r="J55" s="6">
        <v>4</v>
      </c>
      <c r="K55" s="6">
        <v>4</v>
      </c>
      <c r="L55" s="6"/>
      <c r="M55" s="6">
        <v>5</v>
      </c>
      <c r="N55" s="6">
        <v>4</v>
      </c>
      <c r="O55" s="6">
        <v>4</v>
      </c>
      <c r="P55" s="6">
        <v>5</v>
      </c>
      <c r="Q55" s="6">
        <v>4</v>
      </c>
      <c r="R55" s="6">
        <v>5</v>
      </c>
      <c r="S55" s="6">
        <v>4</v>
      </c>
      <c r="T55" s="6">
        <f t="shared" si="2"/>
        <v>58.6</v>
      </c>
    </row>
    <row r="56" spans="1:20" ht="39.950000000000003" customHeight="1" x14ac:dyDescent="0.2">
      <c r="A56" s="26">
        <v>53</v>
      </c>
      <c r="B56" s="28" t="s">
        <v>113</v>
      </c>
      <c r="C56" s="55">
        <v>0</v>
      </c>
      <c r="D56" s="56">
        <v>0.6</v>
      </c>
      <c r="E56" s="56">
        <v>2</v>
      </c>
      <c r="F56" s="56">
        <v>4</v>
      </c>
      <c r="G56" s="56">
        <v>4</v>
      </c>
      <c r="H56" s="6">
        <v>4</v>
      </c>
      <c r="I56" s="27">
        <v>5</v>
      </c>
      <c r="J56" s="6">
        <v>4</v>
      </c>
      <c r="K56" s="6">
        <v>5</v>
      </c>
      <c r="L56" s="6"/>
      <c r="M56" s="6">
        <v>5</v>
      </c>
      <c r="N56" s="6">
        <v>4</v>
      </c>
      <c r="O56" s="6">
        <v>5</v>
      </c>
      <c r="P56" s="6">
        <v>5</v>
      </c>
      <c r="Q56" s="6">
        <v>5</v>
      </c>
      <c r="R56" s="6">
        <v>4</v>
      </c>
      <c r="S56" s="6">
        <v>4</v>
      </c>
      <c r="T56" s="6">
        <f t="shared" si="2"/>
        <v>60.6</v>
      </c>
    </row>
    <row r="57" spans="1:20" ht="39.950000000000003" customHeight="1" x14ac:dyDescent="0.2">
      <c r="A57" s="5">
        <v>54</v>
      </c>
      <c r="B57" s="28" t="s">
        <v>114</v>
      </c>
      <c r="C57" s="55">
        <v>0</v>
      </c>
      <c r="D57" s="56">
        <v>0.6</v>
      </c>
      <c r="E57" s="56">
        <v>2</v>
      </c>
      <c r="F57" s="56">
        <v>4</v>
      </c>
      <c r="G57" s="56">
        <v>4</v>
      </c>
      <c r="H57" s="6">
        <v>4</v>
      </c>
      <c r="I57" s="27">
        <v>5</v>
      </c>
      <c r="J57" s="6">
        <v>4</v>
      </c>
      <c r="K57" s="6">
        <v>5</v>
      </c>
      <c r="L57" s="6"/>
      <c r="M57" s="6">
        <v>5</v>
      </c>
      <c r="N57" s="6">
        <v>4</v>
      </c>
      <c r="O57" s="6">
        <v>5</v>
      </c>
      <c r="P57" s="6">
        <v>5</v>
      </c>
      <c r="Q57" s="6">
        <v>4</v>
      </c>
      <c r="R57" s="6">
        <v>4</v>
      </c>
      <c r="S57" s="6">
        <v>4</v>
      </c>
      <c r="T57" s="6">
        <f t="shared" si="2"/>
        <v>59.6</v>
      </c>
    </row>
    <row r="58" spans="1:20" ht="39.950000000000003" customHeight="1" x14ac:dyDescent="0.2">
      <c r="A58" s="26">
        <v>55</v>
      </c>
      <c r="B58" s="28" t="s">
        <v>115</v>
      </c>
      <c r="C58" s="55">
        <v>0</v>
      </c>
      <c r="D58" s="56">
        <v>0.6</v>
      </c>
      <c r="E58" s="56">
        <v>2</v>
      </c>
      <c r="F58" s="56">
        <v>4</v>
      </c>
      <c r="G58" s="56">
        <v>4</v>
      </c>
      <c r="H58" s="6">
        <v>4</v>
      </c>
      <c r="I58" s="27">
        <v>5</v>
      </c>
      <c r="J58" s="6">
        <v>4</v>
      </c>
      <c r="K58" s="6">
        <v>5</v>
      </c>
      <c r="L58" s="6"/>
      <c r="M58" s="6">
        <v>5</v>
      </c>
      <c r="N58" s="6">
        <v>4</v>
      </c>
      <c r="O58" s="6">
        <v>5</v>
      </c>
      <c r="P58" s="6">
        <v>5</v>
      </c>
      <c r="Q58" s="6">
        <v>4</v>
      </c>
      <c r="R58" s="6">
        <v>4</v>
      </c>
      <c r="S58" s="6">
        <v>4</v>
      </c>
      <c r="T58" s="6">
        <f t="shared" si="2"/>
        <v>59.6</v>
      </c>
    </row>
  </sheetData>
  <mergeCells count="7">
    <mergeCell ref="A1:A3"/>
    <mergeCell ref="H1:L1"/>
    <mergeCell ref="M1:O1"/>
    <mergeCell ref="P1:Q1"/>
    <mergeCell ref="R1:S1"/>
    <mergeCell ref="B1:B3"/>
    <mergeCell ref="C1:G1"/>
  </mergeCells>
  <pageMargins left="0" right="0" top="0" bottom="0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77" zoomScaleNormal="77" workbookViewId="0">
      <pane xSplit="3" ySplit="5" topLeftCell="H45" activePane="bottomRight" state="frozen"/>
      <selection pane="topRight" activeCell="E1" sqref="E1"/>
      <selection pane="bottomLeft" activeCell="A6" sqref="A6"/>
      <selection pane="bottomRight" activeCell="U4" sqref="U4"/>
    </sheetView>
  </sheetViews>
  <sheetFormatPr defaultRowHeight="12.75" x14ac:dyDescent="0.2"/>
  <cols>
    <col min="1" max="1" width="9.140625" style="44"/>
    <col min="2" max="2" width="50.7109375" style="34" customWidth="1"/>
    <col min="3" max="3" width="13.85546875" style="45" customWidth="1"/>
    <col min="4" max="4" width="13.28515625" style="45" customWidth="1"/>
    <col min="5" max="5" width="14.140625" style="45" customWidth="1"/>
    <col min="6" max="6" width="16.28515625" style="46" customWidth="1"/>
    <col min="7" max="7" width="16.85546875" style="46" customWidth="1"/>
    <col min="8" max="8" width="13.28515625" style="46" customWidth="1"/>
    <col min="9" max="9" width="13" style="46" customWidth="1"/>
    <col min="10" max="10" width="16.140625" style="46" customWidth="1"/>
    <col min="11" max="11" width="15.140625" style="46" customWidth="1"/>
    <col min="12" max="12" width="16.5703125" style="46" customWidth="1"/>
    <col min="13" max="13" width="13.42578125" style="46" customWidth="1"/>
    <col min="14" max="14" width="16.7109375" style="46" customWidth="1"/>
    <col min="15" max="15" width="15.140625" style="46" customWidth="1"/>
    <col min="16" max="16" width="14.140625" style="46" customWidth="1"/>
    <col min="17" max="17" width="15.140625" style="46" customWidth="1"/>
    <col min="18" max="18" width="13.140625" style="46" customWidth="1"/>
    <col min="19" max="19" width="13.85546875" style="46" customWidth="1"/>
    <col min="20" max="20" width="13.28515625" style="46" customWidth="1"/>
    <col min="21" max="21" width="11" style="34" customWidth="1"/>
    <col min="22" max="16384" width="9.140625" style="34"/>
  </cols>
  <sheetData>
    <row r="1" spans="1:21" ht="43.5" customHeight="1" thickBot="1" x14ac:dyDescent="0.25">
      <c r="A1" s="74" t="s">
        <v>54</v>
      </c>
      <c r="B1" s="78" t="s">
        <v>0</v>
      </c>
      <c r="C1" s="80" t="s">
        <v>1</v>
      </c>
      <c r="D1" s="80"/>
      <c r="E1" s="80"/>
      <c r="F1" s="80"/>
      <c r="G1" s="80"/>
      <c r="H1" s="75" t="s">
        <v>12</v>
      </c>
      <c r="I1" s="75"/>
      <c r="J1" s="81"/>
      <c r="K1" s="81"/>
      <c r="L1" s="81"/>
      <c r="M1" s="75" t="s">
        <v>13</v>
      </c>
      <c r="N1" s="75"/>
      <c r="O1" s="75"/>
      <c r="P1" s="75" t="s">
        <v>14</v>
      </c>
      <c r="Q1" s="75"/>
      <c r="R1" s="75" t="s">
        <v>15</v>
      </c>
      <c r="S1" s="75"/>
      <c r="T1" s="75"/>
      <c r="U1" s="76" t="s">
        <v>16</v>
      </c>
    </row>
    <row r="2" spans="1:21" ht="195.75" customHeight="1" thickBot="1" x14ac:dyDescent="0.25">
      <c r="A2" s="74"/>
      <c r="B2" s="78"/>
      <c r="C2" s="36" t="s">
        <v>42</v>
      </c>
      <c r="D2" s="36" t="s">
        <v>8</v>
      </c>
      <c r="E2" s="36" t="s">
        <v>10</v>
      </c>
      <c r="F2" s="37" t="s">
        <v>2</v>
      </c>
      <c r="G2" s="37" t="s">
        <v>3</v>
      </c>
      <c r="H2" s="37" t="s">
        <v>43</v>
      </c>
      <c r="I2" s="37" t="s">
        <v>44</v>
      </c>
      <c r="J2" s="37" t="s">
        <v>45</v>
      </c>
      <c r="K2" s="37" t="s">
        <v>46</v>
      </c>
      <c r="L2" s="37" t="s">
        <v>47</v>
      </c>
      <c r="M2" s="37" t="s">
        <v>48</v>
      </c>
      <c r="N2" s="37" t="s">
        <v>49</v>
      </c>
      <c r="O2" s="37" t="s">
        <v>50</v>
      </c>
      <c r="P2" s="37" t="s">
        <v>22</v>
      </c>
      <c r="Q2" s="37" t="s">
        <v>23</v>
      </c>
      <c r="R2" s="37" t="s">
        <v>24</v>
      </c>
      <c r="S2" s="37" t="s">
        <v>25</v>
      </c>
      <c r="T2" s="37" t="s">
        <v>51</v>
      </c>
      <c r="U2" s="77"/>
    </row>
    <row r="3" spans="1:21" ht="14.25" customHeight="1" x14ac:dyDescent="0.2">
      <c r="A3" s="74"/>
      <c r="B3" s="79"/>
      <c r="C3" s="38" t="s">
        <v>6</v>
      </c>
      <c r="D3" s="38" t="s">
        <v>9</v>
      </c>
      <c r="E3" s="38" t="s">
        <v>11</v>
      </c>
      <c r="F3" s="39" t="s">
        <v>4</v>
      </c>
      <c r="G3" s="39" t="s">
        <v>5</v>
      </c>
      <c r="H3" s="39" t="s">
        <v>26</v>
      </c>
      <c r="I3" s="39" t="s">
        <v>27</v>
      </c>
      <c r="J3" s="39" t="s">
        <v>28</v>
      </c>
      <c r="K3" s="39" t="s">
        <v>29</v>
      </c>
      <c r="L3" s="39" t="s">
        <v>30</v>
      </c>
      <c r="M3" s="40" t="s">
        <v>31</v>
      </c>
      <c r="N3" s="40" t="s">
        <v>32</v>
      </c>
      <c r="O3" s="40" t="s">
        <v>33</v>
      </c>
      <c r="P3" s="40" t="s">
        <v>34</v>
      </c>
      <c r="Q3" s="40" t="s">
        <v>35</v>
      </c>
      <c r="R3" s="40" t="s">
        <v>36</v>
      </c>
      <c r="S3" s="40" t="s">
        <v>37</v>
      </c>
      <c r="T3" s="40" t="s">
        <v>52</v>
      </c>
      <c r="U3" s="77"/>
    </row>
    <row r="4" spans="1:21" s="43" customFormat="1" ht="14.25" customHeight="1" x14ac:dyDescent="0.2">
      <c r="A4" s="74"/>
      <c r="B4" s="41" t="s">
        <v>53</v>
      </c>
      <c r="C4" s="42">
        <v>1</v>
      </c>
      <c r="D4" s="42">
        <v>1</v>
      </c>
      <c r="E4" s="42">
        <v>2</v>
      </c>
      <c r="F4" s="42">
        <v>5</v>
      </c>
      <c r="G4" s="42">
        <v>5</v>
      </c>
      <c r="H4" s="42">
        <v>5</v>
      </c>
      <c r="I4" s="42">
        <v>5</v>
      </c>
      <c r="J4" s="42">
        <v>3</v>
      </c>
      <c r="K4" s="42">
        <v>3</v>
      </c>
      <c r="L4" s="42">
        <v>5</v>
      </c>
      <c r="M4" s="41">
        <v>5</v>
      </c>
      <c r="N4" s="41">
        <v>5</v>
      </c>
      <c r="O4" s="41">
        <v>5</v>
      </c>
      <c r="P4" s="41">
        <v>5</v>
      </c>
      <c r="Q4" s="41">
        <v>5</v>
      </c>
      <c r="R4" s="41">
        <v>5</v>
      </c>
      <c r="S4" s="41">
        <v>5</v>
      </c>
      <c r="T4" s="41">
        <v>5</v>
      </c>
      <c r="U4" s="42">
        <f t="shared" ref="U4:U15" si="0">C4+D4+E4+F4+G4+H4+I4+J4+K4+L4+M4+N4+O4+P4+Q4+R4+S4+T4</f>
        <v>75</v>
      </c>
    </row>
    <row r="5" spans="1:21" ht="30" x14ac:dyDescent="0.2">
      <c r="A5" s="31">
        <v>1</v>
      </c>
      <c r="B5" s="29" t="s">
        <v>55</v>
      </c>
      <c r="C5" s="25">
        <v>1</v>
      </c>
      <c r="D5" s="25">
        <v>1</v>
      </c>
      <c r="E5" s="25">
        <v>2</v>
      </c>
      <c r="F5" s="25">
        <v>5</v>
      </c>
      <c r="G5" s="25">
        <v>4</v>
      </c>
      <c r="H5" s="25">
        <v>5</v>
      </c>
      <c r="I5" s="25">
        <v>5</v>
      </c>
      <c r="J5" s="25">
        <v>3</v>
      </c>
      <c r="K5" s="25">
        <v>3</v>
      </c>
      <c r="L5" s="25">
        <v>3</v>
      </c>
      <c r="M5" s="25">
        <v>5</v>
      </c>
      <c r="N5" s="25">
        <v>5</v>
      </c>
      <c r="O5" s="25">
        <v>5</v>
      </c>
      <c r="P5" s="25">
        <v>5</v>
      </c>
      <c r="Q5" s="25">
        <v>5</v>
      </c>
      <c r="R5" s="25">
        <v>5</v>
      </c>
      <c r="S5" s="25">
        <v>5</v>
      </c>
      <c r="T5" s="25">
        <v>5</v>
      </c>
      <c r="U5" s="33">
        <f t="shared" si="0"/>
        <v>72</v>
      </c>
    </row>
    <row r="6" spans="1:21" ht="30" x14ac:dyDescent="0.2">
      <c r="A6" s="31">
        <v>2</v>
      </c>
      <c r="B6" s="29" t="s">
        <v>56</v>
      </c>
      <c r="C6" s="25">
        <v>1</v>
      </c>
      <c r="D6" s="25">
        <v>0.8</v>
      </c>
      <c r="E6" s="25">
        <v>2</v>
      </c>
      <c r="F6" s="25">
        <v>5</v>
      </c>
      <c r="G6" s="25">
        <v>5</v>
      </c>
      <c r="H6" s="25">
        <v>4</v>
      </c>
      <c r="I6" s="25">
        <v>4</v>
      </c>
      <c r="J6" s="25">
        <v>3</v>
      </c>
      <c r="K6" s="25">
        <v>3</v>
      </c>
      <c r="L6" s="25"/>
      <c r="M6" s="25">
        <v>4</v>
      </c>
      <c r="N6" s="25">
        <v>5</v>
      </c>
      <c r="O6" s="25">
        <v>5</v>
      </c>
      <c r="P6" s="25">
        <v>5</v>
      </c>
      <c r="Q6" s="25">
        <v>5</v>
      </c>
      <c r="R6" s="25">
        <v>5</v>
      </c>
      <c r="S6" s="25">
        <v>4</v>
      </c>
      <c r="T6" s="25">
        <v>5</v>
      </c>
      <c r="U6" s="33">
        <f t="shared" si="0"/>
        <v>65.8</v>
      </c>
    </row>
    <row r="7" spans="1:21" ht="30" x14ac:dyDescent="0.2">
      <c r="A7" s="35">
        <v>3</v>
      </c>
      <c r="B7" s="29" t="s">
        <v>57</v>
      </c>
      <c r="C7" s="25">
        <v>1</v>
      </c>
      <c r="D7" s="25">
        <v>0.8</v>
      </c>
      <c r="E7" s="25">
        <v>2</v>
      </c>
      <c r="F7" s="25">
        <v>4</v>
      </c>
      <c r="G7" s="25">
        <v>4</v>
      </c>
      <c r="H7" s="25">
        <v>4</v>
      </c>
      <c r="I7" s="25">
        <v>5</v>
      </c>
      <c r="J7" s="25">
        <v>3</v>
      </c>
      <c r="K7" s="25">
        <v>3</v>
      </c>
      <c r="L7" s="25"/>
      <c r="M7" s="25">
        <v>5</v>
      </c>
      <c r="N7" s="25">
        <v>5</v>
      </c>
      <c r="O7" s="25">
        <v>5</v>
      </c>
      <c r="P7" s="25">
        <v>5</v>
      </c>
      <c r="Q7" s="25">
        <v>4</v>
      </c>
      <c r="R7" s="25">
        <v>4</v>
      </c>
      <c r="S7" s="25">
        <v>4</v>
      </c>
      <c r="T7" s="25">
        <v>5</v>
      </c>
      <c r="U7" s="55">
        <f>C7+D7+E7+F7+G7+H7+I7+J7+K7+M7+N7+O7+P7+Q7+R7+S7+T7</f>
        <v>63.8</v>
      </c>
    </row>
    <row r="8" spans="1:21" ht="30" x14ac:dyDescent="0.2">
      <c r="A8" s="35">
        <v>4</v>
      </c>
      <c r="B8" s="29" t="s">
        <v>58</v>
      </c>
      <c r="C8" s="25">
        <v>1</v>
      </c>
      <c r="D8" s="25">
        <v>0.6</v>
      </c>
      <c r="E8" s="25">
        <v>2</v>
      </c>
      <c r="F8" s="25">
        <v>4</v>
      </c>
      <c r="G8" s="25">
        <v>4</v>
      </c>
      <c r="H8" s="25">
        <v>4</v>
      </c>
      <c r="I8" s="25">
        <v>4</v>
      </c>
      <c r="J8" s="25">
        <v>3</v>
      </c>
      <c r="K8" s="25">
        <v>3</v>
      </c>
      <c r="L8" s="25"/>
      <c r="M8" s="25">
        <v>5</v>
      </c>
      <c r="N8" s="25">
        <v>4</v>
      </c>
      <c r="O8" s="25">
        <v>5</v>
      </c>
      <c r="P8" s="25">
        <v>5</v>
      </c>
      <c r="Q8" s="25">
        <v>4</v>
      </c>
      <c r="R8" s="25">
        <v>4</v>
      </c>
      <c r="S8" s="25">
        <v>4</v>
      </c>
      <c r="T8" s="25">
        <v>5</v>
      </c>
      <c r="U8" s="55">
        <f>C8+D8+E8+F8+G8+H8+I8+J8+K8+M8+N8+O8+P8+Q8+R8+S8+T8</f>
        <v>61.6</v>
      </c>
    </row>
    <row r="9" spans="1:21" ht="30" x14ac:dyDescent="0.2">
      <c r="A9" s="35">
        <v>5</v>
      </c>
      <c r="B9" s="29" t="s">
        <v>59</v>
      </c>
      <c r="C9" s="25">
        <v>1</v>
      </c>
      <c r="D9" s="25">
        <v>0.1</v>
      </c>
      <c r="E9" s="25">
        <v>1</v>
      </c>
      <c r="F9" s="25">
        <v>4</v>
      </c>
      <c r="G9" s="25">
        <v>4</v>
      </c>
      <c r="H9" s="25">
        <v>4</v>
      </c>
      <c r="I9" s="25">
        <v>4</v>
      </c>
      <c r="J9" s="25">
        <v>3</v>
      </c>
      <c r="K9" s="25">
        <v>3</v>
      </c>
      <c r="L9" s="25"/>
      <c r="M9" s="25">
        <v>5</v>
      </c>
      <c r="N9" s="25">
        <v>4</v>
      </c>
      <c r="O9" s="25">
        <v>5</v>
      </c>
      <c r="P9" s="25">
        <v>5</v>
      </c>
      <c r="Q9" s="25">
        <v>5</v>
      </c>
      <c r="R9" s="25">
        <v>4</v>
      </c>
      <c r="S9" s="25">
        <v>4</v>
      </c>
      <c r="T9" s="25">
        <v>5</v>
      </c>
      <c r="U9" s="55">
        <f>C9+D9+E9+F9+G9+H9+I9+J9+K9+M9+N9+O9+P9+Q9+R9+S9+T9</f>
        <v>61.1</v>
      </c>
    </row>
    <row r="10" spans="1:21" ht="30" x14ac:dyDescent="0.2">
      <c r="A10" s="35">
        <v>6</v>
      </c>
      <c r="B10" s="29" t="s">
        <v>60</v>
      </c>
      <c r="C10" s="25">
        <v>1</v>
      </c>
      <c r="D10" s="25">
        <v>0.1</v>
      </c>
      <c r="E10" s="25">
        <v>1</v>
      </c>
      <c r="F10" s="25">
        <v>4</v>
      </c>
      <c r="G10" s="25">
        <v>4</v>
      </c>
      <c r="H10" s="25">
        <v>4</v>
      </c>
      <c r="I10" s="25">
        <v>4</v>
      </c>
      <c r="J10" s="25">
        <v>3</v>
      </c>
      <c r="K10" s="25">
        <v>3</v>
      </c>
      <c r="L10" s="25"/>
      <c r="M10" s="25">
        <v>5</v>
      </c>
      <c r="N10" s="25">
        <v>5</v>
      </c>
      <c r="O10" s="25">
        <v>5</v>
      </c>
      <c r="P10" s="25">
        <v>5</v>
      </c>
      <c r="Q10" s="25">
        <v>4</v>
      </c>
      <c r="R10" s="25">
        <v>4</v>
      </c>
      <c r="S10" s="25">
        <v>4</v>
      </c>
      <c r="T10" s="25">
        <v>5</v>
      </c>
      <c r="U10" s="55">
        <f>C10+D10+E10+F10+G10+H10+I10+J10+K10+M10+N10+O10+P10+Q10+R10+S10+T10</f>
        <v>61.1</v>
      </c>
    </row>
    <row r="11" spans="1:21" ht="30" x14ac:dyDescent="0.2">
      <c r="A11" s="35">
        <v>7</v>
      </c>
      <c r="B11" s="29" t="s">
        <v>75</v>
      </c>
      <c r="C11" s="25">
        <v>1</v>
      </c>
      <c r="D11" s="25">
        <v>0.8</v>
      </c>
      <c r="E11" s="25">
        <v>1</v>
      </c>
      <c r="F11" s="25">
        <v>4</v>
      </c>
      <c r="G11" s="25">
        <v>4</v>
      </c>
      <c r="H11" s="25">
        <v>4</v>
      </c>
      <c r="I11" s="25">
        <v>5</v>
      </c>
      <c r="J11" s="25">
        <v>3</v>
      </c>
      <c r="K11" s="25">
        <v>3</v>
      </c>
      <c r="L11" s="25">
        <v>5</v>
      </c>
      <c r="M11" s="25">
        <v>5</v>
      </c>
      <c r="N11" s="25">
        <v>0</v>
      </c>
      <c r="O11" s="25">
        <v>0</v>
      </c>
      <c r="P11" s="25">
        <v>5</v>
      </c>
      <c r="Q11" s="25">
        <v>4.5</v>
      </c>
      <c r="R11" s="25">
        <v>5</v>
      </c>
      <c r="S11" s="25">
        <v>0</v>
      </c>
      <c r="T11" s="25">
        <v>0</v>
      </c>
      <c r="U11" s="33">
        <f>C11+D11+E11+F11+G11+H11+I11+J11+K11+L11+M11+N11+O11+P11+Q11+R11+S11+T11</f>
        <v>50.3</v>
      </c>
    </row>
    <row r="12" spans="1:21" ht="30" x14ac:dyDescent="0.2">
      <c r="A12" s="35">
        <v>8</v>
      </c>
      <c r="B12" s="29" t="s">
        <v>62</v>
      </c>
      <c r="C12" s="25">
        <v>0.6</v>
      </c>
      <c r="D12" s="25">
        <v>0.8</v>
      </c>
      <c r="E12" s="25">
        <v>2</v>
      </c>
      <c r="F12" s="25">
        <v>5</v>
      </c>
      <c r="G12" s="25">
        <v>4</v>
      </c>
      <c r="H12" s="25">
        <v>5</v>
      </c>
      <c r="I12" s="25">
        <v>4</v>
      </c>
      <c r="J12" s="25">
        <v>3</v>
      </c>
      <c r="K12" s="25">
        <v>3</v>
      </c>
      <c r="L12" s="25">
        <v>5</v>
      </c>
      <c r="M12" s="25">
        <v>5</v>
      </c>
      <c r="N12" s="25">
        <v>5</v>
      </c>
      <c r="O12" s="25">
        <v>5</v>
      </c>
      <c r="P12" s="25">
        <v>5</v>
      </c>
      <c r="Q12" s="25">
        <v>4</v>
      </c>
      <c r="R12" s="25">
        <v>5</v>
      </c>
      <c r="S12" s="25">
        <v>4</v>
      </c>
      <c r="T12" s="25">
        <v>5</v>
      </c>
      <c r="U12" s="33">
        <f t="shared" si="0"/>
        <v>70.400000000000006</v>
      </c>
    </row>
    <row r="13" spans="1:21" ht="30" x14ac:dyDescent="0.2">
      <c r="A13" s="35">
        <v>9</v>
      </c>
      <c r="B13" s="29" t="s">
        <v>63</v>
      </c>
      <c r="C13" s="25">
        <v>1</v>
      </c>
      <c r="D13" s="25">
        <v>0.8</v>
      </c>
      <c r="E13" s="25">
        <v>2</v>
      </c>
      <c r="F13" s="25">
        <v>4</v>
      </c>
      <c r="G13" s="25">
        <v>4</v>
      </c>
      <c r="H13" s="25">
        <v>4</v>
      </c>
      <c r="I13" s="25">
        <v>4</v>
      </c>
      <c r="J13" s="25">
        <v>3</v>
      </c>
      <c r="K13" s="25">
        <v>3</v>
      </c>
      <c r="L13" s="25"/>
      <c r="M13" s="25">
        <v>4</v>
      </c>
      <c r="N13" s="25">
        <v>5</v>
      </c>
      <c r="O13" s="25">
        <v>5</v>
      </c>
      <c r="P13" s="25">
        <v>4</v>
      </c>
      <c r="Q13" s="25">
        <v>4</v>
      </c>
      <c r="R13" s="25">
        <v>4</v>
      </c>
      <c r="S13" s="25">
        <v>4</v>
      </c>
      <c r="T13" s="25">
        <v>5</v>
      </c>
      <c r="U13" s="33">
        <f t="shared" si="0"/>
        <v>60.8</v>
      </c>
    </row>
    <row r="14" spans="1:21" ht="30" x14ac:dyDescent="0.2">
      <c r="A14" s="35">
        <v>10</v>
      </c>
      <c r="B14" s="29" t="s">
        <v>64</v>
      </c>
      <c r="C14" s="25">
        <v>1</v>
      </c>
      <c r="D14" s="25">
        <v>1</v>
      </c>
      <c r="E14" s="25">
        <v>2</v>
      </c>
      <c r="F14" s="25">
        <v>5</v>
      </c>
      <c r="G14" s="25">
        <v>5</v>
      </c>
      <c r="H14" s="25">
        <v>4</v>
      </c>
      <c r="I14" s="25">
        <v>4</v>
      </c>
      <c r="J14" s="25">
        <v>3</v>
      </c>
      <c r="K14" s="25">
        <v>3</v>
      </c>
      <c r="L14" s="25">
        <v>4</v>
      </c>
      <c r="M14" s="25">
        <v>5</v>
      </c>
      <c r="N14" s="25">
        <v>5</v>
      </c>
      <c r="O14" s="25">
        <v>5</v>
      </c>
      <c r="P14" s="25">
        <v>5</v>
      </c>
      <c r="Q14" s="25">
        <v>5</v>
      </c>
      <c r="R14" s="25">
        <v>4</v>
      </c>
      <c r="S14" s="25">
        <v>4</v>
      </c>
      <c r="T14" s="25">
        <v>5</v>
      </c>
      <c r="U14" s="33">
        <f t="shared" si="0"/>
        <v>70</v>
      </c>
    </row>
    <row r="15" spans="1:21" ht="30" x14ac:dyDescent="0.2">
      <c r="A15" s="35">
        <v>11</v>
      </c>
      <c r="B15" s="29" t="s">
        <v>67</v>
      </c>
      <c r="C15" s="25">
        <v>0.6</v>
      </c>
      <c r="D15" s="25">
        <v>0</v>
      </c>
      <c r="E15" s="25">
        <v>0</v>
      </c>
      <c r="F15" s="25">
        <v>4</v>
      </c>
      <c r="G15" s="25">
        <v>0</v>
      </c>
      <c r="H15" s="25">
        <v>4</v>
      </c>
      <c r="I15" s="25">
        <v>4</v>
      </c>
      <c r="J15" s="25">
        <v>3</v>
      </c>
      <c r="K15" s="25">
        <v>3</v>
      </c>
      <c r="L15" s="25"/>
      <c r="M15" s="25">
        <v>4</v>
      </c>
      <c r="N15" s="25">
        <v>4</v>
      </c>
      <c r="O15" s="25">
        <v>5</v>
      </c>
      <c r="P15" s="25">
        <v>5</v>
      </c>
      <c r="Q15" s="25">
        <v>4</v>
      </c>
      <c r="R15" s="25">
        <v>4</v>
      </c>
      <c r="S15" s="25">
        <v>4</v>
      </c>
      <c r="T15" s="25">
        <v>4</v>
      </c>
      <c r="U15" s="33">
        <f t="shared" si="0"/>
        <v>52.6</v>
      </c>
    </row>
    <row r="16" spans="1:21" ht="30" x14ac:dyDescent="0.2">
      <c r="A16" s="35">
        <v>12</v>
      </c>
      <c r="B16" s="29" t="s">
        <v>68</v>
      </c>
      <c r="C16" s="25">
        <v>1</v>
      </c>
      <c r="D16" s="25">
        <v>0.8</v>
      </c>
      <c r="E16" s="25">
        <v>2</v>
      </c>
      <c r="F16" s="25">
        <v>4</v>
      </c>
      <c r="G16" s="25">
        <v>4</v>
      </c>
      <c r="H16" s="25">
        <v>4</v>
      </c>
      <c r="I16" s="25">
        <v>3</v>
      </c>
      <c r="J16" s="25">
        <v>3</v>
      </c>
      <c r="K16" s="25">
        <v>3</v>
      </c>
      <c r="L16" s="25"/>
      <c r="M16" s="25">
        <v>4</v>
      </c>
      <c r="N16" s="25">
        <v>5</v>
      </c>
      <c r="O16" s="25">
        <v>5</v>
      </c>
      <c r="P16" s="25">
        <v>4</v>
      </c>
      <c r="Q16" s="25">
        <v>4</v>
      </c>
      <c r="R16" s="25">
        <v>4</v>
      </c>
      <c r="S16" s="25">
        <v>4</v>
      </c>
      <c r="T16" s="25">
        <v>5</v>
      </c>
      <c r="U16" s="33">
        <f t="shared" ref="U16:U22" si="1">C16+D16+E16+F16+G16+H16+I16+J16+K16+L16+M16+N16+O16+P16+Q16+R16+S16+T16</f>
        <v>59.8</v>
      </c>
    </row>
    <row r="17" spans="1:21" ht="30" x14ac:dyDescent="0.2">
      <c r="A17" s="35">
        <v>13</v>
      </c>
      <c r="B17" s="29" t="s">
        <v>69</v>
      </c>
      <c r="C17" s="25">
        <v>1</v>
      </c>
      <c r="D17" s="25">
        <v>0.8</v>
      </c>
      <c r="E17" s="25">
        <v>2</v>
      </c>
      <c r="F17" s="25">
        <v>4</v>
      </c>
      <c r="G17" s="25">
        <v>4</v>
      </c>
      <c r="H17" s="25">
        <v>4</v>
      </c>
      <c r="I17" s="25">
        <v>3</v>
      </c>
      <c r="J17" s="25">
        <v>0</v>
      </c>
      <c r="K17" s="25">
        <v>0</v>
      </c>
      <c r="L17" s="25">
        <v>0</v>
      </c>
      <c r="M17" s="25">
        <v>4</v>
      </c>
      <c r="N17" s="25">
        <v>0</v>
      </c>
      <c r="O17" s="25">
        <v>0</v>
      </c>
      <c r="P17" s="25">
        <v>5</v>
      </c>
      <c r="Q17" s="25">
        <v>4</v>
      </c>
      <c r="R17" s="25">
        <v>4</v>
      </c>
      <c r="S17" s="25">
        <v>4</v>
      </c>
      <c r="T17" s="25">
        <v>5</v>
      </c>
      <c r="U17" s="33">
        <f>C17+D17+E17+F17+G17+H17+I17+J17+K17+L17+M17+N17+O17+P17+Q17+R17+S17+T17</f>
        <v>44.8</v>
      </c>
    </row>
    <row r="18" spans="1:21" ht="30" x14ac:dyDescent="0.2">
      <c r="A18" s="35">
        <v>14</v>
      </c>
      <c r="B18" s="29" t="s">
        <v>70</v>
      </c>
      <c r="C18" s="25">
        <v>1</v>
      </c>
      <c r="D18" s="25">
        <v>0.8</v>
      </c>
      <c r="E18" s="25">
        <v>1</v>
      </c>
      <c r="F18" s="25">
        <v>4</v>
      </c>
      <c r="G18" s="25">
        <v>4</v>
      </c>
      <c r="H18" s="25">
        <v>4</v>
      </c>
      <c r="I18" s="25">
        <v>3</v>
      </c>
      <c r="J18" s="25">
        <v>3</v>
      </c>
      <c r="K18" s="25">
        <v>3</v>
      </c>
      <c r="L18" s="25"/>
      <c r="M18" s="25">
        <v>4</v>
      </c>
      <c r="N18" s="25">
        <v>5</v>
      </c>
      <c r="O18" s="25">
        <v>5</v>
      </c>
      <c r="P18" s="25">
        <v>5</v>
      </c>
      <c r="Q18" s="25">
        <v>4</v>
      </c>
      <c r="R18" s="25">
        <v>4</v>
      </c>
      <c r="S18" s="25">
        <v>4</v>
      </c>
      <c r="T18" s="25">
        <v>5</v>
      </c>
      <c r="U18" s="33">
        <f t="shared" si="1"/>
        <v>59.8</v>
      </c>
    </row>
    <row r="19" spans="1:21" ht="30" x14ac:dyDescent="0.2">
      <c r="A19" s="35">
        <v>15</v>
      </c>
      <c r="B19" s="29" t="s">
        <v>71</v>
      </c>
      <c r="C19" s="25">
        <v>1</v>
      </c>
      <c r="D19" s="25">
        <v>0</v>
      </c>
      <c r="E19" s="25">
        <v>0</v>
      </c>
      <c r="F19" s="25">
        <v>4</v>
      </c>
      <c r="G19" s="25">
        <v>0</v>
      </c>
      <c r="H19" s="25">
        <v>4</v>
      </c>
      <c r="I19" s="25">
        <v>3</v>
      </c>
      <c r="J19" s="25">
        <v>3</v>
      </c>
      <c r="K19" s="25">
        <v>3</v>
      </c>
      <c r="L19" s="25"/>
      <c r="M19" s="25">
        <v>4</v>
      </c>
      <c r="N19" s="25">
        <v>5</v>
      </c>
      <c r="O19" s="25">
        <v>5</v>
      </c>
      <c r="P19" s="25">
        <v>5</v>
      </c>
      <c r="Q19" s="25">
        <v>4</v>
      </c>
      <c r="R19" s="25">
        <v>4</v>
      </c>
      <c r="S19" s="25">
        <v>4</v>
      </c>
      <c r="T19" s="25">
        <v>4</v>
      </c>
      <c r="U19" s="33">
        <f>C19+D19+E19+F19+G19+H19+I19+J19+K19+L19+M19+N19+O19+P19+Q19+R19+S19+T19</f>
        <v>53</v>
      </c>
    </row>
    <row r="20" spans="1:21" ht="30" x14ac:dyDescent="0.2">
      <c r="A20" s="35">
        <v>16</v>
      </c>
      <c r="B20" s="29" t="s">
        <v>72</v>
      </c>
      <c r="C20" s="25">
        <v>1</v>
      </c>
      <c r="D20" s="25">
        <v>0.8</v>
      </c>
      <c r="E20" s="25">
        <v>2</v>
      </c>
      <c r="F20" s="25">
        <v>4</v>
      </c>
      <c r="G20" s="25">
        <v>4</v>
      </c>
      <c r="H20" s="25">
        <v>4</v>
      </c>
      <c r="I20" s="25">
        <v>4</v>
      </c>
      <c r="J20" s="25">
        <v>3</v>
      </c>
      <c r="K20" s="25">
        <v>3</v>
      </c>
      <c r="L20" s="25"/>
      <c r="M20" s="25">
        <v>4</v>
      </c>
      <c r="N20" s="25">
        <v>5</v>
      </c>
      <c r="O20" s="25">
        <v>5</v>
      </c>
      <c r="P20" s="25">
        <v>5</v>
      </c>
      <c r="Q20" s="25">
        <v>4</v>
      </c>
      <c r="R20" s="25">
        <v>5</v>
      </c>
      <c r="S20" s="25">
        <v>4</v>
      </c>
      <c r="T20" s="25">
        <v>5</v>
      </c>
      <c r="U20" s="33">
        <f t="shared" si="1"/>
        <v>62.8</v>
      </c>
    </row>
    <row r="21" spans="1:21" ht="45" x14ac:dyDescent="0.2">
      <c r="A21" s="35">
        <v>17</v>
      </c>
      <c r="B21" s="29" t="s">
        <v>73</v>
      </c>
      <c r="C21" s="32">
        <v>0.8</v>
      </c>
      <c r="D21" s="32">
        <v>1</v>
      </c>
      <c r="E21" s="25">
        <v>2</v>
      </c>
      <c r="F21" s="25">
        <v>4</v>
      </c>
      <c r="G21" s="25">
        <v>4</v>
      </c>
      <c r="H21" s="25">
        <v>5</v>
      </c>
      <c r="I21" s="25">
        <v>5</v>
      </c>
      <c r="J21" s="25">
        <v>3</v>
      </c>
      <c r="K21" s="25">
        <v>3</v>
      </c>
      <c r="L21" s="25"/>
      <c r="M21" s="25">
        <v>5</v>
      </c>
      <c r="N21" s="25">
        <v>5</v>
      </c>
      <c r="O21" s="25">
        <v>5</v>
      </c>
      <c r="P21" s="25">
        <v>5</v>
      </c>
      <c r="Q21" s="25">
        <v>5</v>
      </c>
      <c r="R21" s="25">
        <v>5</v>
      </c>
      <c r="S21" s="25">
        <v>4</v>
      </c>
      <c r="T21" s="25">
        <v>5</v>
      </c>
      <c r="U21" s="33">
        <f t="shared" si="1"/>
        <v>66.8</v>
      </c>
    </row>
    <row r="22" spans="1:21" ht="70.5" customHeight="1" x14ac:dyDescent="0.2">
      <c r="A22" s="35">
        <v>18</v>
      </c>
      <c r="B22" s="29" t="s">
        <v>74</v>
      </c>
      <c r="C22" s="32">
        <v>1</v>
      </c>
      <c r="D22" s="32">
        <v>1</v>
      </c>
      <c r="E22" s="25">
        <v>2</v>
      </c>
      <c r="F22" s="25">
        <v>5</v>
      </c>
      <c r="G22" s="25">
        <v>4</v>
      </c>
      <c r="H22" s="25">
        <v>5</v>
      </c>
      <c r="I22" s="25">
        <v>5</v>
      </c>
      <c r="J22" s="25">
        <v>3</v>
      </c>
      <c r="K22" s="25">
        <v>3</v>
      </c>
      <c r="L22" s="25"/>
      <c r="M22" s="25">
        <v>5</v>
      </c>
      <c r="N22" s="25">
        <v>0</v>
      </c>
      <c r="O22" s="25">
        <v>0</v>
      </c>
      <c r="P22" s="25">
        <v>5</v>
      </c>
      <c r="Q22" s="25">
        <v>5</v>
      </c>
      <c r="R22" s="25">
        <v>5</v>
      </c>
      <c r="S22" s="25">
        <v>0</v>
      </c>
      <c r="T22" s="25">
        <v>0</v>
      </c>
      <c r="U22" s="33">
        <f t="shared" si="1"/>
        <v>49</v>
      </c>
    </row>
    <row r="23" spans="1:21" ht="30" customHeight="1" x14ac:dyDescent="0.2">
      <c r="A23" s="53">
        <v>19</v>
      </c>
      <c r="B23" s="28" t="s">
        <v>96</v>
      </c>
      <c r="C23" s="32"/>
      <c r="D23" s="32"/>
      <c r="E23" s="3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54"/>
    </row>
    <row r="24" spans="1:21" ht="30" customHeight="1" x14ac:dyDescent="0.2">
      <c r="A24" s="53">
        <v>20</v>
      </c>
      <c r="B24" s="28" t="s">
        <v>97</v>
      </c>
      <c r="C24" s="32"/>
      <c r="D24" s="32"/>
      <c r="E24" s="3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54"/>
    </row>
  </sheetData>
  <mergeCells count="8">
    <mergeCell ref="A1:A4"/>
    <mergeCell ref="M1:O1"/>
    <mergeCell ref="P1:Q1"/>
    <mergeCell ref="R1:T1"/>
    <mergeCell ref="U1:U3"/>
    <mergeCell ref="B1:B3"/>
    <mergeCell ref="C1:G1"/>
    <mergeCell ref="H1:L1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амбулатория</vt:lpstr>
      <vt:lpstr>стационар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Позмогова</cp:lastModifiedBy>
  <cp:lastPrinted>2017-11-14T12:44:38Z</cp:lastPrinted>
  <dcterms:created xsi:type="dcterms:W3CDTF">2016-12-11T05:44:57Z</dcterms:created>
  <dcterms:modified xsi:type="dcterms:W3CDTF">2018-02-02T10:04:51Z</dcterms:modified>
</cp:coreProperties>
</file>